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ugh.Machin\OneDrive - Sotheby's\Desktop\"/>
    </mc:Choice>
  </mc:AlternateContent>
  <xr:revisionPtr revIDLastSave="0" documentId="8_{B7DAD0CC-6D89-47EC-A519-512B78A7C006}" xr6:coauthVersionLast="47" xr6:coauthVersionMax="47" xr10:uidLastSave="{00000000-0000-0000-0000-000000000000}"/>
  <bookViews>
    <workbookView xWindow="14865" yWindow="-16320" windowWidth="29040" windowHeight="15720" xr2:uid="{00000000-000D-0000-FFFF-FFFF00000000}"/>
  </bookViews>
  <sheets>
    <sheet name="Concise Lot Listing" sheetId="3" r:id="rId1"/>
    <sheet name="Detailed Lot Listing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2" i="2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5" i="3"/>
</calcChain>
</file>

<file path=xl/sharedStrings.xml><?xml version="1.0" encoding="utf-8"?>
<sst xmlns="http://schemas.openxmlformats.org/spreadsheetml/2006/main" count="444" uniqueCount="206">
  <si>
    <t>0001</t>
  </si>
  <si>
    <t>Aberfeldy One of One 49 Year Old 1975  (1 BT70)</t>
  </si>
  <si>
    <t>0007</t>
  </si>
  <si>
    <t>Royal Brackla One of One 54 Year Old 1970  (1 BT70)</t>
  </si>
  <si>
    <t>0005</t>
  </si>
  <si>
    <t>The Glendronach Arias in Time NV  (4 BT70)</t>
  </si>
  <si>
    <t>0008</t>
  </si>
  <si>
    <t>Old Pulteney Polaris 47 Year Old 1978  (1 LI15)</t>
  </si>
  <si>
    <t>0014</t>
  </si>
  <si>
    <t>Laphroaig Capsule 40 Year Old NV  (1 LI15)</t>
  </si>
  <si>
    <t>0016</t>
  </si>
  <si>
    <t>Port Ellen Project Vapour 47 Year Old 1978  (1 LI15)</t>
  </si>
  <si>
    <t>0022</t>
  </si>
  <si>
    <t>Aberlour The Mouth Of The Chattering Burn 53 Year Old 1967  (1 LI15)</t>
  </si>
  <si>
    <t>0024</t>
  </si>
  <si>
    <t>The Glen Grant Eternal 77 Year Old 1948  (1 B161)</t>
  </si>
  <si>
    <t>0027</t>
  </si>
  <si>
    <t>Gordon &amp; MacPhail 130th Anniversary Collection NV  (3 BT50)</t>
  </si>
  <si>
    <t>0031</t>
  </si>
  <si>
    <t>The Glenlivet SPIRA 60 Year Old 1965  (1 LI15)</t>
  </si>
  <si>
    <t>0036</t>
  </si>
  <si>
    <t>The Last Drop Blending Experience NV  (12 BT70)</t>
  </si>
  <si>
    <t>0028</t>
  </si>
  <si>
    <t>Livingstone The Macbeth Collection William Shakespeare 63 Year Old Distilled at Mortlach Distillery NV  (1 BT70)</t>
  </si>
  <si>
    <t>0019</t>
  </si>
  <si>
    <t>Ladyburn One of One 2025 Marilyn Monroe by Sam Shaw 58 Year Old 1966  (1 BT70)</t>
  </si>
  <si>
    <t>0009</t>
  </si>
  <si>
    <t>Hunter Laing Old &amp; Rare One of One 51 Year Old Distilled at Teaninich Distillery 1973  (1 BT70)</t>
  </si>
  <si>
    <t>0013</t>
  </si>
  <si>
    <t>Glen Scotia Four Quarters 1999  (4 BT70)</t>
  </si>
  <si>
    <t>0037</t>
  </si>
  <si>
    <t>Artisan Casks Ancient Alba 'AON' 52 Year Old 1972  (1 LI15)</t>
  </si>
  <si>
    <t>0012</t>
  </si>
  <si>
    <t>Young Spirits Ferg &amp; Harris Wings Over Kintyre 31 Year Old Distilled at Springbank Distillery 1992  (1 BT70)</t>
  </si>
  <si>
    <t>0004</t>
  </si>
  <si>
    <t>Glenfarclas One of One 58 Year Old NV  (1 GAL)</t>
  </si>
  <si>
    <t>0023</t>
  </si>
  <si>
    <t>Adelphi One of One 29 Year Old Distilled at Imperial Distillery 1996  (1 BT70)</t>
  </si>
  <si>
    <t>0003</t>
  </si>
  <si>
    <t>Isle Of Raasay: Fill Your Own Oloroso Sherry Cask NV  (1 BRL)</t>
  </si>
  <si>
    <t>0011</t>
  </si>
  <si>
    <t>Tomatin Cask of Single Malt 2014  (1 BRL)</t>
  </si>
  <si>
    <t>0015</t>
  </si>
  <si>
    <t>Bruichladdich Cask of Biodynamic Single Malt 2013  (1 BRL)</t>
  </si>
  <si>
    <t>0017</t>
  </si>
  <si>
    <t>Inchdarnie Cask of KinGlassie Single Malt NV  (1 BRL)</t>
  </si>
  <si>
    <t>0018</t>
  </si>
  <si>
    <t>Lindores Abbey Distillery: Fill Your Own Cask NV  (1 BRL)</t>
  </si>
  <si>
    <t>0035</t>
  </si>
  <si>
    <t>Master of Malt Distillers One of One Whisky Cabinet NV  (24 BT30)</t>
  </si>
  <si>
    <t>0002</t>
  </si>
  <si>
    <t>Arbikie Highland Rye Cask of Single Grain 2018  (1 BRL)</t>
  </si>
  <si>
    <t>0032</t>
  </si>
  <si>
    <t>Berry Brothers &amp; Rudd Archive Bottles &amp; Dining Experience NV  (2 BT70)</t>
  </si>
  <si>
    <t>0025</t>
  </si>
  <si>
    <t>Ballindalloch Sunrise Over The Ben 2014  (1 BT70)</t>
  </si>
  <si>
    <t>0034</t>
  </si>
  <si>
    <t>Gleann Mór Rare Find The Age Of Change NV  (3 BT70)</t>
  </si>
  <si>
    <t>0029</t>
  </si>
  <si>
    <t>KANDOBLANC Dragon In Clouds 60 Year Old NV  (1 LI15)</t>
  </si>
  <si>
    <t>0021</t>
  </si>
  <si>
    <t>House Of Hazelwood x Huntsman Of Savile Row Bespoke Tailoring And Whisky Experience NV  (6 BT70)</t>
  </si>
  <si>
    <t>0006</t>
  </si>
  <si>
    <t>Whisk-E Ltd The Journey 30 Year Old Distilled at Arran 1995  (1 BT70)</t>
  </si>
  <si>
    <t>0030</t>
  </si>
  <si>
    <t>Tamnavulin One of One 50 Year Old NV  (1 BT70)</t>
  </si>
  <si>
    <t>0039</t>
  </si>
  <si>
    <t>The Distillers One of One 2025 Founder's Reserve NV  (1 BT70)</t>
  </si>
  <si>
    <t>0020</t>
  </si>
  <si>
    <t>The Borders Distillery Elementum By Vicky Paul NV  (1 BK)</t>
  </si>
  <si>
    <t>0026</t>
  </si>
  <si>
    <t>Glen Moray One of One 30 Year Old 1995  (1 BT70)</t>
  </si>
  <si>
    <t>0010</t>
  </si>
  <si>
    <t>Lineage by The Glenturret NV  (1 BT70)</t>
  </si>
  <si>
    <t>0038</t>
  </si>
  <si>
    <t>Coachbuilt FW07 50 Year Old 1973 NV  (1 BT70)</t>
  </si>
  <si>
    <t>0033</t>
  </si>
  <si>
    <t>Thompson Bros Mystery Malt Series No. One of One NV  (4 BT70)</t>
  </si>
  <si>
    <t>Lot number</t>
  </si>
  <si>
    <t>Lot concise description</t>
  </si>
  <si>
    <t>Low estimate</t>
  </si>
  <si>
    <t>High estimate</t>
  </si>
  <si>
    <t>Lot Number</t>
  </si>
  <si>
    <t>Low Estimate</t>
  </si>
  <si>
    <t>High Estimate</t>
  </si>
  <si>
    <t>Sotheby's Whisky | L25712 | The Distillers One of One | 2025</t>
  </si>
  <si>
    <t>Live Auction: 10 October 2025 | 14:00 BST</t>
  </si>
  <si>
    <t>https://www.sothebys.com/en/buy/auction/2025/distillers-one-of-one-2025-l25712-2/aberfeldy-one-of-one-49-year-old-1975-1-bottle</t>
  </si>
  <si>
    <t>https://www.sothebys.com/en/buy/auction/2025/distillers-one-of-one-2025-l25712-2/arbikie-highland-rye-cask-of-single-grain-2018</t>
  </si>
  <si>
    <t>https://www.sothebys.com/en/buy/auction/2025/distillers-one-of-one-2025-l25712-2/isle-of-raasay-fill-your-own-oloroso-sherry-cask</t>
  </si>
  <si>
    <t>https://www.sothebys.com/en/buy/auction/2025/distillers-one-of-one-2025-l25712-2/glenfarclas-one-of-one-58-year-old-1-bottle-4-5l</t>
  </si>
  <si>
    <t>https://www.sothebys.com/en/buy/auction/2025/distillers-one-of-one-2025-l25712-2/the-glendronach-arias-in-time-4-bottles-70cl</t>
  </si>
  <si>
    <t>https://www.sothebys.com/en/buy/auction/2025/distillers-one-of-one-2025-l25712-2/whisk-e-ltd-the-journey-30-year-old-distilled-at</t>
  </si>
  <si>
    <t>https://www.sothebys.com/en/buy/auction/2025/distillers-one-of-one-2025-l25712-2/royal-brackla-one-of-one-54-year-old-1970-1-bottle</t>
  </si>
  <si>
    <t>https://www.sothebys.com/en/buy/auction/2025/distillers-one-of-one-2025-l25712-2/old-pulteney-polaris-47-year-old-1978-1-bottle-1</t>
  </si>
  <si>
    <t>https://www.sothebys.com/en/buy/auction/2025/distillers-one-of-one-2025-l25712-2/hunter-laing-old-rare-one-of-one-51-year-old</t>
  </si>
  <si>
    <t>https://www.sothebys.com/en/buy/auction/2025/distillers-one-of-one-2025-l25712-2/lineage-by-the-glenturret-1-bottle-70cl</t>
  </si>
  <si>
    <t>https://www.sothebys.com/en/buy/auction/2025/distillers-one-of-one-2025-l25712-2/tomatin-cask-of-single-malt-2014-cask</t>
  </si>
  <si>
    <t>https://www.sothebys.com/en/buy/auction/2025/distillers-one-of-one-2025-l25712-2/young-spirits-ferg-harris-wings-over-kintyre-31</t>
  </si>
  <si>
    <t>https://www.sothebys.com/en/buy/auction/2025/distillers-one-of-one-2025-l25712-2/glen-scotia-four-quarters-1999-4-bottles-70cl</t>
  </si>
  <si>
    <t>https://www.sothebys.com/en/buy/auction/2025/distillers-one-of-one-2025-l25712-2/laphroaig-capsule-40-year-old-1-bottle-1-5l-1</t>
  </si>
  <si>
    <t>https://www.sothebys.com/en/buy/auction/2025/distillers-one-of-one-2025-l25712-2/bruichladdich-cask-of-biodynamic-single-malt-2013</t>
  </si>
  <si>
    <t>https://www.sothebys.com/en/buy/auction/2025/distillers-one-of-one-2025-l25712-2/port-ellen-prism-46-year-old-1978-1-bottle-1-5l-1</t>
  </si>
  <si>
    <t>https://www.sothebys.com/en/buy/auction/2025/distillers-one-of-one-2025-l25712-2/inchdairnie-cask-of-kinglassie-single-malt-cask</t>
  </si>
  <si>
    <t>https://www.sothebys.com/en/buy/auction/2025/distillers-one-of-one-2025-l25712-2/lindores-abbey-distillery-fill-your-own-cask-cask</t>
  </si>
  <si>
    <t>https://www.sothebys.com/en/buy/auction/2025/distillers-one-of-one-2025-l25712-2/ladyburn-one-of-one-2025-marilyn-monroe-by-sam</t>
  </si>
  <si>
    <t>https://www.sothebys.com/en/buy/auction/2025/distillers-one-of-one-2025-l25712-2/the-borders-distillery-elementum-by-vicky-paul-1</t>
  </si>
  <si>
    <t>https://www.sothebys.com/en/buy/auction/2025/distillers-one-of-one-2025-l25712-2/house-of-hazelwood-x-huntsman-of-savile-row</t>
  </si>
  <si>
    <t>https://www.sothebys.com/en/buy/auction/2025/distillers-one-of-one-2025-l25712-2/aberlour-the-mouth-of-the-chattering-burn-53-year</t>
  </si>
  <si>
    <t>https://www.sothebys.com/en/buy/auction/2025/distillers-one-of-one-2025-l25712-2/adelphi-one-of-one-29-year-old-distilled-at</t>
  </si>
  <si>
    <t>https://www.sothebys.com/en/buy/auction/2025/distillers-one-of-one-2025-l25712-2/the-glen-grant-eternal-77-year-old-1948-1-bottle-1</t>
  </si>
  <si>
    <t>https://www.sothebys.com/en/buy/auction/2025/distillers-one-of-one-2025-l25712-2/ballindalloch-sunrise-over-the-ben-2014-1-bottle</t>
  </si>
  <si>
    <t>https://www.sothebys.com/en/buy/auction/2025/distillers-one-of-one-2025-l25712-2/glen-moray-one-of-one-30-year-old-1995-1-bottle</t>
  </si>
  <si>
    <t>https://www.sothebys.com/en/buy/auction/2025/distillers-one-of-one-2025-l25712-2/gordon-macphail-130th-anniversary-collection-3</t>
  </si>
  <si>
    <t>https://www.sothebys.com/en/buy/auction/2025/distillers-one-of-one-2025-l25712-2/livingstone-the-macbeth-collection-william</t>
  </si>
  <si>
    <t>https://www.sothebys.com/en/buy/auction/2025/distillers-one-of-one-2025-l25712-2/kandoblanc-dragon-in-clouds-60-year-old-1-bottle-1</t>
  </si>
  <si>
    <t>https://www.sothebys.com/en/buy/auction/2025/distillers-one-of-one-2025-l25712-2/tamnavulin-one-of-one-50-year-old-1972-1-bottle</t>
  </si>
  <si>
    <t>https://www.sothebys.com/en/buy/auction/2025/distillers-one-of-one-2025-l25712-2/the-glenlivet-spira-60-year-old-1965-1-bottle-1-5l</t>
  </si>
  <si>
    <t>https://www.sothebys.com/en/buy/auction/2025/distillers-one-of-one-2025-l25712-2/berry-brothers-rudd-archive-bottles-dining</t>
  </si>
  <si>
    <t>https://www.sothebys.com/en/buy/auction/2025/distillers-one-of-one-2025-l25712-2/thompson-bros-mystery-malt-series-no-one-of-one-4</t>
  </si>
  <si>
    <t>https://www.sothebys.com/en/buy/auction/2025/distillers-one-of-one-2025-l25712-2/gleann-mor-rare-find-the-age-of-change-3-bottles</t>
  </si>
  <si>
    <t>https://www.sothebys.com/en/buy/auction/2025/distillers-one-of-one-2025-l25712-2/master-of-malt-distillers-one-of-one-whisky</t>
  </si>
  <si>
    <t>https://www.sothebys.com/en/buy/auction/2025/distillers-one-of-one-2025-l25712-2/the-last-drop-blending-experience-12-bottles-70cl</t>
  </si>
  <si>
    <t>https://www.sothebys.com/en/buy/auction/2025/distillers-one-of-one-2025-l25712-2/artisan-casks-ancient-alba-aon-52-year-old-1972-1</t>
  </si>
  <si>
    <t>https://www.sothebys.com/en/buy/auction/2025/distillers-one-of-one-2025-l25712-2/coachbuilt-fw07-50-year-old-1973-1-bottle-70cl</t>
  </si>
  <si>
    <t>https://www.sothebys.com/en/buy/auction/2025/distillers-one-of-one-2025-l25712-2/the-distillers-one-of-one-2025-founders-reserve-1</t>
  </si>
  <si>
    <t>Description</t>
  </si>
  <si>
    <t>Case Type</t>
  </si>
  <si>
    <t>Vintage</t>
  </si>
  <si>
    <t>Aberfeldy One of One 49 Year Old 1975 (1 BT70)</t>
  </si>
  <si>
    <t>opc</t>
  </si>
  <si>
    <t>1975</t>
  </si>
  <si>
    <t>1</t>
  </si>
  <si>
    <t>BT70</t>
  </si>
  <si>
    <t>Scotch Whisky</t>
  </si>
  <si>
    <t>Royal Brackla One of One 54 Year Old 1970 (1 BT70)</t>
  </si>
  <si>
    <t>1970</t>
  </si>
  <si>
    <t>The Glendronach Arias in Time NV (4 BT70)</t>
  </si>
  <si>
    <t>NV</t>
  </si>
  <si>
    <t>4</t>
  </si>
  <si>
    <t>Old Pulteney Polaris 47 Year Old 1978 (1 LI15)</t>
  </si>
  <si>
    <t>1978</t>
  </si>
  <si>
    <t>LI15</t>
  </si>
  <si>
    <t>Laphroaig Capsule 40 Year Old NV (1 LI15)</t>
  </si>
  <si>
    <t>Port Ellen Project Vapour 47 Year Old 1978 (1 LI15)</t>
  </si>
  <si>
    <t>Aberlour The Mouth Of The Chattering Burn 53 Year Old 1967 (1 LI15)</t>
  </si>
  <si>
    <t>1967</t>
  </si>
  <si>
    <t>The Glen Grant Eternal 77 Year Old 1948 (1 B161)</t>
  </si>
  <si>
    <t>1948</t>
  </si>
  <si>
    <t>B161</t>
  </si>
  <si>
    <t>Gordon &amp; MacPhail 130th Anniversary Collection NV (3 BT50)</t>
  </si>
  <si>
    <t>3</t>
  </si>
  <si>
    <t>BT50</t>
  </si>
  <si>
    <t>The Glenlivet SPIRA 60 Year Old 1965 (1 LI15)</t>
  </si>
  <si>
    <t>1965</t>
  </si>
  <si>
    <t>The Last Drop Blending Experience NV (12 BT70)</t>
  </si>
  <si>
    <t>12</t>
  </si>
  <si>
    <t>Livingstone The Macbeth Collection William Shakespeare 63 Year Old Distilled at Mortlach Distillery NV (1 BT70)</t>
  </si>
  <si>
    <t>Ladyburn One of One 2025 Marilyn Monroe by Sam Shaw 58 Year Old 1966 (1 BT70)</t>
  </si>
  <si>
    <t>1966</t>
  </si>
  <si>
    <t>Hunter Laing Old &amp; Rare One of One 51 Year Old Distilled at Teaninich Distillery 1973 (1 BT70)</t>
  </si>
  <si>
    <t>1973</t>
  </si>
  <si>
    <t>Glen Scotia Four Quarters 1999 (4 BT70)</t>
  </si>
  <si>
    <t>1999</t>
  </si>
  <si>
    <t>Artisan Casks Ancient Alba 'AON' 52 Year Old 1972 (1 LI15)</t>
  </si>
  <si>
    <t>nop</t>
  </si>
  <si>
    <t>1972</t>
  </si>
  <si>
    <t>Young Spirits Ferg &amp; Harris Wings Over Kintyre 31 Year Old Distilled at Springbank Distillery 1992 (1 BT70)</t>
  </si>
  <si>
    <t>1992</t>
  </si>
  <si>
    <t>Glenfarclas One of One 58 Year Old NV (1 GAL)</t>
  </si>
  <si>
    <t>GAL</t>
  </si>
  <si>
    <t>Adelphi One of One 29 Year Old Distilled at Imperial Distillery 1996 (1 BT70)</t>
  </si>
  <si>
    <t>1996</t>
  </si>
  <si>
    <t>Isle Of Raasay: Fill Your Own Oloroso Sherry Cask NV (1 BRL)</t>
  </si>
  <si>
    <t>BRL</t>
  </si>
  <si>
    <t>Tomatin Cask of Single Malt 2014 (1 BRL)</t>
  </si>
  <si>
    <t>2014</t>
  </si>
  <si>
    <t>Bruichladdich Cask of Biodynamic Single Malt 2013 (1 BRL)</t>
  </si>
  <si>
    <t>2013</t>
  </si>
  <si>
    <t>Inchdarnie Cask of KinGlassie Single Malt NV (1 BRL)</t>
  </si>
  <si>
    <t>Lindores Abbey Distillery: Fill Your Own Cask NV (1 BRL)</t>
  </si>
  <si>
    <t>Master of Malt Distillers One of One Whisky Cabinet NV (24 BT30)</t>
  </si>
  <si>
    <t>24</t>
  </si>
  <si>
    <t>BT30</t>
  </si>
  <si>
    <t>Arbikie Highland Rye Cask of Single Grain 2018 (1 BRL)</t>
  </si>
  <si>
    <t>2018</t>
  </si>
  <si>
    <t>Berry Brothers &amp; Rudd Archive Bottles &amp; Dining Experience NV (2 BT70)</t>
  </si>
  <si>
    <t>2</t>
  </si>
  <si>
    <t>Ballindalloch Sunrise Over The Ben 2014 (1 BT70)</t>
  </si>
  <si>
    <t>Gleann Mór Rare Find The Age Of Change NV (3 BT70)</t>
  </si>
  <si>
    <t>KANDOBLANC Dragon In Clouds 60 Year Old NV (1 LI15)</t>
  </si>
  <si>
    <t>House Of Hazelwood x Huntsman Of Savile Row Bespoke Tailoring And Whisky Experience NV (6 BT70)</t>
  </si>
  <si>
    <t>6</t>
  </si>
  <si>
    <t>Whisk-E Ltd The Journey 30 Year Old Distilled at Arran 1995 (1 BT70)</t>
  </si>
  <si>
    <t>1995</t>
  </si>
  <si>
    <t>Tamnavulin One of One 50 Year Old NV (1 BT70)</t>
  </si>
  <si>
    <t>The Distillers One of One 2025 Founder's Reserve NV (1 BT70)</t>
  </si>
  <si>
    <t>The Borders Distillery Elementum By Vicky Paul NV (1 BK)</t>
  </si>
  <si>
    <t>BK</t>
  </si>
  <si>
    <t>Glen Moray One of One 30 Year Old 1995 (1 BT70)</t>
  </si>
  <si>
    <t>Lineage by The Glenturret NV (1 BT70)</t>
  </si>
  <si>
    <t>Coachbuilt FW07 50 Year Old 1973 NV (1 BT70)</t>
  </si>
  <si>
    <t>Thompson Bros Mystery Malt Series No. One of One NV (4 BT70)</t>
  </si>
  <si>
    <t>Quantity</t>
  </si>
  <si>
    <t>Format</t>
  </si>
  <si>
    <t>Spirits Category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</si>
</sst>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6" formatCode="&quot;£&quot;#,##0;[Red]&quot;£&quot;#,##0"/>
  </numFmts>
  <fonts count="6" x14ac:knownFonts="1">
    <font>
      <sz val="10"/>
      <name val="Arial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b/>
      <sz val="11"/>
      <color rgb="FFFFFFFF"/>
      <name val="Calibri"/>
      <family val="2"/>
    </font>
    <font>
      <u/>
      <sz val="11"/>
      <color indexed="12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20124D"/>
        <bgColor rgb="FF20124D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 applyAlignment="1">
      <alignment vertical="top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top"/>
    </xf>
    <xf numFmtId="0" fontId="2" fillId="3" borderId="0" xfId="0" applyFont="1" applyFill="1" applyAlignment="1">
      <alignment vertical="top"/>
    </xf>
    <xf numFmtId="0" fontId="4" fillId="3" borderId="0" xfId="1" applyFont="1" applyFill="1" applyAlignment="1" applyProtection="1">
      <alignment horizontal="center"/>
    </xf>
    <xf numFmtId="0" fontId="5" fillId="0" borderId="0" xfId="0" applyFont="1"/>
    <xf numFmtId="0" fontId="5" fillId="2" borderId="1" xfId="0" applyFont="1" applyFill="1" applyBorder="1" applyAlignment="1">
      <alignment vertical="top"/>
    </xf>
    <xf numFmtId="0" fontId="5" fillId="0" borderId="0" xfId="0" applyFont="1" applyAlignment="1">
      <alignment vertical="top"/>
    </xf>
    <xf numFmtId="0" fontId="4" fillId="0" borderId="0" xfId="1" applyFont="1" applyAlignment="1" applyProtection="1">
      <alignment vertical="top"/>
    </xf>
    <xf numFmtId="4" fontId="5" fillId="0" borderId="0" xfId="0" applyNumberFormat="1" applyFont="1" applyAlignment="1">
      <alignment horizontal="right" vertical="top"/>
    </xf>
    <xf numFmtId="0" fontId="4" fillId="0" borderId="3" xfId="1" applyFont="1" applyBorder="1" applyAlignment="1" applyProtection="1"/>
    <xf numFmtId="166" fontId="2" fillId="3" borderId="0" xfId="0" applyNumberFormat="1" applyFont="1" applyFill="1"/>
    <xf numFmtId="166" fontId="2" fillId="3" borderId="0" xfId="0" applyNumberFormat="1" applyFont="1" applyFill="1" applyAlignment="1">
      <alignment vertical="top"/>
    </xf>
    <xf numFmtId="166" fontId="5" fillId="2" borderId="1" xfId="0" applyNumberFormat="1" applyFont="1" applyFill="1" applyBorder="1" applyAlignment="1">
      <alignment vertical="top"/>
    </xf>
    <xf numFmtId="166" fontId="5" fillId="2" borderId="2" xfId="0" applyNumberFormat="1" applyFont="1" applyFill="1" applyBorder="1" applyAlignment="1">
      <alignment vertical="top"/>
    </xf>
    <xf numFmtId="166" fontId="5" fillId="0" borderId="0" xfId="0" applyNumberFormat="1" applyFont="1" applyAlignment="1">
      <alignment horizontal="right" vertical="top"/>
    </xf>
    <xf numFmtId="166" fontId="5" fillId="0" borderId="0" xfId="0" applyNumberFormat="1" applyFont="1" applyAlignment="1">
      <alignment vertical="top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/>
    <xf numFmtId="164" fontId="3" fillId="3" borderId="5" xfId="0" applyNumberFormat="1" applyFont="1" applyFill="1" applyBorder="1"/>
    <xf numFmtId="0" fontId="3" fillId="3" borderId="5" xfId="0" applyFont="1" applyFill="1" applyBorder="1" applyAlignment="1">
      <alignment horizontal="center"/>
    </xf>
    <xf numFmtId="0" fontId="5" fillId="4" borderId="1" xfId="0" applyFont="1" applyFill="1" applyBorder="1" applyAlignment="1">
      <alignment vertical="top"/>
    </xf>
    <xf numFmtId="0" fontId="5" fillId="4" borderId="0" xfId="0" applyFont="1" applyFill="1" applyAlignment="1">
      <alignment vertical="top"/>
    </xf>
    <xf numFmtId="14" fontId="5" fillId="0" borderId="0" xfId="0" applyNumberFormat="1" applyFont="1" applyAlignment="1">
      <alignment horizontal="right" vertical="top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sothebys.com/en/buy/auction/2025/distillers-one-of-one-2025-l25712-2/young-spirits-ferg-harris-wings-over-kintyre-31" TargetMode="External"/><Relationship Id="rId18" Type="http://schemas.openxmlformats.org/officeDocument/2006/relationships/hyperlink" Target="https://www.sothebys.com/en/buy/auction/2025/distillers-one-of-one-2025-l25712-2/inchdairnie-cask-of-kinglassie-single-malt-cask" TargetMode="External"/><Relationship Id="rId26" Type="http://schemas.openxmlformats.org/officeDocument/2006/relationships/hyperlink" Target="https://www.sothebys.com/en/buy/auction/2025/distillers-one-of-one-2025-l25712-2/ballindalloch-sunrise-over-the-ben-2014-1-bottle" TargetMode="External"/><Relationship Id="rId39" Type="http://schemas.openxmlformats.org/officeDocument/2006/relationships/hyperlink" Target="https://www.sothebys.com/en/buy/auction/2025/distillers-one-of-one-2025-l25712-2/coachbuilt-fw07-50-year-old-1973-1-bottle-70cl" TargetMode="External"/><Relationship Id="rId21" Type="http://schemas.openxmlformats.org/officeDocument/2006/relationships/hyperlink" Target="https://www.sothebys.com/en/buy/auction/2025/distillers-one-of-one-2025-l25712-2/the-borders-distillery-elementum-by-vicky-paul-1" TargetMode="External"/><Relationship Id="rId34" Type="http://schemas.openxmlformats.org/officeDocument/2006/relationships/hyperlink" Target="https://www.sothebys.com/en/buy/auction/2025/distillers-one-of-one-2025-l25712-2/thompson-bros-mystery-malt-series-no-one-of-one-4" TargetMode="External"/><Relationship Id="rId7" Type="http://schemas.openxmlformats.org/officeDocument/2006/relationships/hyperlink" Target="https://www.sothebys.com/en/buy/auction/2025/distillers-one-of-one-2025-l25712-2/whisk-e-ltd-the-journey-30-year-old-distilled-at" TargetMode="External"/><Relationship Id="rId12" Type="http://schemas.openxmlformats.org/officeDocument/2006/relationships/hyperlink" Target="https://www.sothebys.com/en/buy/auction/2025/distillers-one-of-one-2025-l25712-2/tomatin-cask-of-single-malt-2014-cask" TargetMode="External"/><Relationship Id="rId17" Type="http://schemas.openxmlformats.org/officeDocument/2006/relationships/hyperlink" Target="https://www.sothebys.com/en/buy/auction/2025/distillers-one-of-one-2025-l25712-2/port-ellen-prism-46-year-old-1978-1-bottle-1-5l-1" TargetMode="External"/><Relationship Id="rId25" Type="http://schemas.openxmlformats.org/officeDocument/2006/relationships/hyperlink" Target="https://www.sothebys.com/en/buy/auction/2025/distillers-one-of-one-2025-l25712-2/the-glen-grant-eternal-77-year-old-1948-1-bottle-1" TargetMode="External"/><Relationship Id="rId33" Type="http://schemas.openxmlformats.org/officeDocument/2006/relationships/hyperlink" Target="https://www.sothebys.com/en/buy/auction/2025/distillers-one-of-one-2025-l25712-2/berry-brothers-rudd-archive-bottles-dining" TargetMode="External"/><Relationship Id="rId38" Type="http://schemas.openxmlformats.org/officeDocument/2006/relationships/hyperlink" Target="https://www.sothebys.com/en/buy/auction/2025/distillers-one-of-one-2025-l25712-2/artisan-casks-ancient-alba-aon-52-year-old-1972-1" TargetMode="External"/><Relationship Id="rId2" Type="http://schemas.openxmlformats.org/officeDocument/2006/relationships/hyperlink" Target="https://www.sothebys.com/en/buy/auction/2025/distillers-one-of-one-2025-l25712-2/aberfeldy-one-of-one-49-year-old-1975-1-bottle" TargetMode="External"/><Relationship Id="rId16" Type="http://schemas.openxmlformats.org/officeDocument/2006/relationships/hyperlink" Target="https://www.sothebys.com/en/buy/auction/2025/distillers-one-of-one-2025-l25712-2/bruichladdich-cask-of-biodynamic-single-malt-2013" TargetMode="External"/><Relationship Id="rId20" Type="http://schemas.openxmlformats.org/officeDocument/2006/relationships/hyperlink" Target="https://www.sothebys.com/en/buy/auction/2025/distillers-one-of-one-2025-l25712-2/ladyburn-one-of-one-2025-marilyn-monroe-by-sam" TargetMode="External"/><Relationship Id="rId29" Type="http://schemas.openxmlformats.org/officeDocument/2006/relationships/hyperlink" Target="https://www.sothebys.com/en/buy/auction/2025/distillers-one-of-one-2025-l25712-2/livingstone-the-macbeth-collection-william" TargetMode="External"/><Relationship Id="rId1" Type="http://schemas.openxmlformats.org/officeDocument/2006/relationships/hyperlink" Target="https://www.sothebys.com/en/buy/auction/2025/distillers-one-of-one-2025-l25712-2?lotFilter=AllLots" TargetMode="External"/><Relationship Id="rId6" Type="http://schemas.openxmlformats.org/officeDocument/2006/relationships/hyperlink" Target="https://www.sothebys.com/en/buy/auction/2025/distillers-one-of-one-2025-l25712-2/the-glendronach-arias-in-time-4-bottles-70cl" TargetMode="External"/><Relationship Id="rId11" Type="http://schemas.openxmlformats.org/officeDocument/2006/relationships/hyperlink" Target="https://www.sothebys.com/en/buy/auction/2025/distillers-one-of-one-2025-l25712-2/lineage-by-the-glenturret-1-bottle-70cl" TargetMode="External"/><Relationship Id="rId24" Type="http://schemas.openxmlformats.org/officeDocument/2006/relationships/hyperlink" Target="https://www.sothebys.com/en/buy/auction/2025/distillers-one-of-one-2025-l25712-2/adelphi-one-of-one-29-year-old-distilled-at" TargetMode="External"/><Relationship Id="rId32" Type="http://schemas.openxmlformats.org/officeDocument/2006/relationships/hyperlink" Target="https://www.sothebys.com/en/buy/auction/2025/distillers-one-of-one-2025-l25712-2/the-glenlivet-spira-60-year-old-1965-1-bottle-1-5l" TargetMode="External"/><Relationship Id="rId37" Type="http://schemas.openxmlformats.org/officeDocument/2006/relationships/hyperlink" Target="https://www.sothebys.com/en/buy/auction/2025/distillers-one-of-one-2025-l25712-2/the-last-drop-blending-experience-12-bottles-70cl" TargetMode="External"/><Relationship Id="rId40" Type="http://schemas.openxmlformats.org/officeDocument/2006/relationships/hyperlink" Target="https://www.sothebys.com/en/buy/auction/2025/distillers-one-of-one-2025-l25712-2/the-distillers-one-of-one-2025-founders-reserve-1" TargetMode="External"/><Relationship Id="rId5" Type="http://schemas.openxmlformats.org/officeDocument/2006/relationships/hyperlink" Target="https://www.sothebys.com/en/buy/auction/2025/distillers-one-of-one-2025-l25712-2/glenfarclas-one-of-one-58-year-old-1-bottle-4-5l" TargetMode="External"/><Relationship Id="rId15" Type="http://schemas.openxmlformats.org/officeDocument/2006/relationships/hyperlink" Target="https://www.sothebys.com/en/buy/auction/2025/distillers-one-of-one-2025-l25712-2/laphroaig-capsule-40-year-old-1-bottle-1-5l-1" TargetMode="External"/><Relationship Id="rId23" Type="http://schemas.openxmlformats.org/officeDocument/2006/relationships/hyperlink" Target="https://www.sothebys.com/en/buy/auction/2025/distillers-one-of-one-2025-l25712-2/aberlour-the-mouth-of-the-chattering-burn-53-year" TargetMode="External"/><Relationship Id="rId28" Type="http://schemas.openxmlformats.org/officeDocument/2006/relationships/hyperlink" Target="https://www.sothebys.com/en/buy/auction/2025/distillers-one-of-one-2025-l25712-2/gordon-macphail-130th-anniversary-collection-3" TargetMode="External"/><Relationship Id="rId36" Type="http://schemas.openxmlformats.org/officeDocument/2006/relationships/hyperlink" Target="https://www.sothebys.com/en/buy/auction/2025/distillers-one-of-one-2025-l25712-2/master-of-malt-distillers-one-of-one-whisky" TargetMode="External"/><Relationship Id="rId10" Type="http://schemas.openxmlformats.org/officeDocument/2006/relationships/hyperlink" Target="https://www.sothebys.com/en/buy/auction/2025/distillers-one-of-one-2025-l25712-2/hunter-laing-old-rare-one-of-one-51-year-old" TargetMode="External"/><Relationship Id="rId19" Type="http://schemas.openxmlformats.org/officeDocument/2006/relationships/hyperlink" Target="https://www.sothebys.com/en/buy/auction/2025/distillers-one-of-one-2025-l25712-2/lindores-abbey-distillery-fill-your-own-cask-cask" TargetMode="External"/><Relationship Id="rId31" Type="http://schemas.openxmlformats.org/officeDocument/2006/relationships/hyperlink" Target="https://www.sothebys.com/en/buy/auction/2025/distillers-one-of-one-2025-l25712-2/tamnavulin-one-of-one-50-year-old-1972-1-bottle" TargetMode="External"/><Relationship Id="rId4" Type="http://schemas.openxmlformats.org/officeDocument/2006/relationships/hyperlink" Target="https://www.sothebys.com/en/buy/auction/2025/distillers-one-of-one-2025-l25712-2/isle-of-raasay-fill-your-own-oloroso-sherry-cask" TargetMode="External"/><Relationship Id="rId9" Type="http://schemas.openxmlformats.org/officeDocument/2006/relationships/hyperlink" Target="https://www.sothebys.com/en/buy/auction/2025/distillers-one-of-one-2025-l25712-2/old-pulteney-polaris-47-year-old-1978-1-bottle-1" TargetMode="External"/><Relationship Id="rId14" Type="http://schemas.openxmlformats.org/officeDocument/2006/relationships/hyperlink" Target="https://www.sothebys.com/en/buy/auction/2025/distillers-one-of-one-2025-l25712-2/glen-scotia-four-quarters-1999-4-bottles-70cl" TargetMode="External"/><Relationship Id="rId22" Type="http://schemas.openxmlformats.org/officeDocument/2006/relationships/hyperlink" Target="https://www.sothebys.com/en/buy/auction/2025/distillers-one-of-one-2025-l25712-2/house-of-hazelwood-x-huntsman-of-savile-row" TargetMode="External"/><Relationship Id="rId27" Type="http://schemas.openxmlformats.org/officeDocument/2006/relationships/hyperlink" Target="https://www.sothebys.com/en/buy/auction/2025/distillers-one-of-one-2025-l25712-2/glen-moray-one-of-one-30-year-old-1995-1-bottle" TargetMode="External"/><Relationship Id="rId30" Type="http://schemas.openxmlformats.org/officeDocument/2006/relationships/hyperlink" Target="https://www.sothebys.com/en/buy/auction/2025/distillers-one-of-one-2025-l25712-2/kandoblanc-dragon-in-clouds-60-year-old-1-bottle-1" TargetMode="External"/><Relationship Id="rId35" Type="http://schemas.openxmlformats.org/officeDocument/2006/relationships/hyperlink" Target="https://www.sothebys.com/en/buy/auction/2025/distillers-one-of-one-2025-l25712-2/gleann-mor-rare-find-the-age-of-change-3-bottles" TargetMode="External"/><Relationship Id="rId8" Type="http://schemas.openxmlformats.org/officeDocument/2006/relationships/hyperlink" Target="https://www.sothebys.com/en/buy/auction/2025/distillers-one-of-one-2025-l25712-2/royal-brackla-one-of-one-54-year-old-1970-1-bottle" TargetMode="External"/><Relationship Id="rId3" Type="http://schemas.openxmlformats.org/officeDocument/2006/relationships/hyperlink" Target="https://www.sothebys.com/en/buy/auction/2025/distillers-one-of-one-2025-l25712-2/arbikie-highland-rye-cask-of-single-grain-2018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sothebys.com/en/buy/auction/2025/distillers-one-of-one-2025-l25712-2/glen-scotia-four-quarters-1999-4-bottles-70cl" TargetMode="External"/><Relationship Id="rId18" Type="http://schemas.openxmlformats.org/officeDocument/2006/relationships/hyperlink" Target="https://www.sothebys.com/en/buy/auction/2025/distillers-one-of-one-2025-l25712-2/lindores-abbey-distillery-fill-your-own-cask-cask" TargetMode="External"/><Relationship Id="rId26" Type="http://schemas.openxmlformats.org/officeDocument/2006/relationships/hyperlink" Target="https://www.sothebys.com/en/buy/auction/2025/distillers-one-of-one-2025-l25712-2/glen-moray-one-of-one-30-year-old-1995-1-bottle" TargetMode="External"/><Relationship Id="rId39" Type="http://schemas.openxmlformats.org/officeDocument/2006/relationships/hyperlink" Target="https://www.sothebys.com/en/buy/auction/2025/distillers-one-of-one-2025-l25712-2/the-distillers-one-of-one-2025-founders-reserve-1" TargetMode="External"/><Relationship Id="rId21" Type="http://schemas.openxmlformats.org/officeDocument/2006/relationships/hyperlink" Target="https://www.sothebys.com/en/buy/auction/2025/distillers-one-of-one-2025-l25712-2/house-of-hazelwood-x-huntsman-of-savile-row" TargetMode="External"/><Relationship Id="rId34" Type="http://schemas.openxmlformats.org/officeDocument/2006/relationships/hyperlink" Target="https://www.sothebys.com/en/buy/auction/2025/distillers-one-of-one-2025-l25712-2/gleann-mor-rare-find-the-age-of-change-3-bottles" TargetMode="External"/><Relationship Id="rId7" Type="http://schemas.openxmlformats.org/officeDocument/2006/relationships/hyperlink" Target="https://www.sothebys.com/en/buy/auction/2025/distillers-one-of-one-2025-l25712-2/royal-brackla-one-of-one-54-year-old-1970-1-bottle" TargetMode="External"/><Relationship Id="rId12" Type="http://schemas.openxmlformats.org/officeDocument/2006/relationships/hyperlink" Target="https://www.sothebys.com/en/buy/auction/2025/distillers-one-of-one-2025-l25712-2/young-spirits-ferg-harris-wings-over-kintyre-31" TargetMode="External"/><Relationship Id="rId17" Type="http://schemas.openxmlformats.org/officeDocument/2006/relationships/hyperlink" Target="https://www.sothebys.com/en/buy/auction/2025/distillers-one-of-one-2025-l25712-2/inchdairnie-cask-of-kinglassie-single-malt-cask" TargetMode="External"/><Relationship Id="rId25" Type="http://schemas.openxmlformats.org/officeDocument/2006/relationships/hyperlink" Target="https://www.sothebys.com/en/buy/auction/2025/distillers-one-of-one-2025-l25712-2/ballindalloch-sunrise-over-the-ben-2014-1-bottle" TargetMode="External"/><Relationship Id="rId33" Type="http://schemas.openxmlformats.org/officeDocument/2006/relationships/hyperlink" Target="https://www.sothebys.com/en/buy/auction/2025/distillers-one-of-one-2025-l25712-2/thompson-bros-mystery-malt-series-no-one-of-one-4" TargetMode="External"/><Relationship Id="rId38" Type="http://schemas.openxmlformats.org/officeDocument/2006/relationships/hyperlink" Target="https://www.sothebys.com/en/buy/auction/2025/distillers-one-of-one-2025-l25712-2/coachbuilt-fw07-50-year-old-1973-1-bottle-70cl" TargetMode="External"/><Relationship Id="rId2" Type="http://schemas.openxmlformats.org/officeDocument/2006/relationships/hyperlink" Target="https://www.sothebys.com/en/buy/auction/2025/distillers-one-of-one-2025-l25712-2/arbikie-highland-rye-cask-of-single-grain-2018" TargetMode="External"/><Relationship Id="rId16" Type="http://schemas.openxmlformats.org/officeDocument/2006/relationships/hyperlink" Target="https://www.sothebys.com/en/buy/auction/2025/distillers-one-of-one-2025-l25712-2/port-ellen-prism-46-year-old-1978-1-bottle-1-5l-1" TargetMode="External"/><Relationship Id="rId20" Type="http://schemas.openxmlformats.org/officeDocument/2006/relationships/hyperlink" Target="https://www.sothebys.com/en/buy/auction/2025/distillers-one-of-one-2025-l25712-2/the-borders-distillery-elementum-by-vicky-paul-1" TargetMode="External"/><Relationship Id="rId29" Type="http://schemas.openxmlformats.org/officeDocument/2006/relationships/hyperlink" Target="https://www.sothebys.com/en/buy/auction/2025/distillers-one-of-one-2025-l25712-2/kandoblanc-dragon-in-clouds-60-year-old-1-bottle-1" TargetMode="External"/><Relationship Id="rId1" Type="http://schemas.openxmlformats.org/officeDocument/2006/relationships/hyperlink" Target="https://www.sothebys.com/en/buy/auction/2025/distillers-one-of-one-2025-l25712-2/aberfeldy-one-of-one-49-year-old-1975-1-bottle" TargetMode="External"/><Relationship Id="rId6" Type="http://schemas.openxmlformats.org/officeDocument/2006/relationships/hyperlink" Target="https://www.sothebys.com/en/buy/auction/2025/distillers-one-of-one-2025-l25712-2/whisk-e-ltd-the-journey-30-year-old-distilled-at" TargetMode="External"/><Relationship Id="rId11" Type="http://schemas.openxmlformats.org/officeDocument/2006/relationships/hyperlink" Target="https://www.sothebys.com/en/buy/auction/2025/distillers-one-of-one-2025-l25712-2/tomatin-cask-of-single-malt-2014-cask" TargetMode="External"/><Relationship Id="rId24" Type="http://schemas.openxmlformats.org/officeDocument/2006/relationships/hyperlink" Target="https://www.sothebys.com/en/buy/auction/2025/distillers-one-of-one-2025-l25712-2/the-glen-grant-eternal-77-year-old-1948-1-bottle-1" TargetMode="External"/><Relationship Id="rId32" Type="http://schemas.openxmlformats.org/officeDocument/2006/relationships/hyperlink" Target="https://www.sothebys.com/en/buy/auction/2025/distillers-one-of-one-2025-l25712-2/berry-brothers-rudd-archive-bottles-dining" TargetMode="External"/><Relationship Id="rId37" Type="http://schemas.openxmlformats.org/officeDocument/2006/relationships/hyperlink" Target="https://www.sothebys.com/en/buy/auction/2025/distillers-one-of-one-2025-l25712-2/artisan-casks-ancient-alba-aon-52-year-old-1972-1" TargetMode="External"/><Relationship Id="rId5" Type="http://schemas.openxmlformats.org/officeDocument/2006/relationships/hyperlink" Target="https://www.sothebys.com/en/buy/auction/2025/distillers-one-of-one-2025-l25712-2/the-glendronach-arias-in-time-4-bottles-70cl" TargetMode="External"/><Relationship Id="rId15" Type="http://schemas.openxmlformats.org/officeDocument/2006/relationships/hyperlink" Target="https://www.sothebys.com/en/buy/auction/2025/distillers-one-of-one-2025-l25712-2/bruichladdich-cask-of-biodynamic-single-malt-2013" TargetMode="External"/><Relationship Id="rId23" Type="http://schemas.openxmlformats.org/officeDocument/2006/relationships/hyperlink" Target="https://www.sothebys.com/en/buy/auction/2025/distillers-one-of-one-2025-l25712-2/adelphi-one-of-one-29-year-old-distilled-at" TargetMode="External"/><Relationship Id="rId28" Type="http://schemas.openxmlformats.org/officeDocument/2006/relationships/hyperlink" Target="https://www.sothebys.com/en/buy/auction/2025/distillers-one-of-one-2025-l25712-2/livingstone-the-macbeth-collection-william" TargetMode="External"/><Relationship Id="rId36" Type="http://schemas.openxmlformats.org/officeDocument/2006/relationships/hyperlink" Target="https://www.sothebys.com/en/buy/auction/2025/distillers-one-of-one-2025-l25712-2/the-last-drop-blending-experience-12-bottles-70cl" TargetMode="External"/><Relationship Id="rId10" Type="http://schemas.openxmlformats.org/officeDocument/2006/relationships/hyperlink" Target="https://www.sothebys.com/en/buy/auction/2025/distillers-one-of-one-2025-l25712-2/lineage-by-the-glenturret-1-bottle-70cl" TargetMode="External"/><Relationship Id="rId19" Type="http://schemas.openxmlformats.org/officeDocument/2006/relationships/hyperlink" Target="https://www.sothebys.com/en/buy/auction/2025/distillers-one-of-one-2025-l25712-2/ladyburn-one-of-one-2025-marilyn-monroe-by-sam" TargetMode="External"/><Relationship Id="rId31" Type="http://schemas.openxmlformats.org/officeDocument/2006/relationships/hyperlink" Target="https://www.sothebys.com/en/buy/auction/2025/distillers-one-of-one-2025-l25712-2/the-glenlivet-spira-60-year-old-1965-1-bottle-1-5l" TargetMode="External"/><Relationship Id="rId4" Type="http://schemas.openxmlformats.org/officeDocument/2006/relationships/hyperlink" Target="https://www.sothebys.com/en/buy/auction/2025/distillers-one-of-one-2025-l25712-2/glenfarclas-one-of-one-58-year-old-1-bottle-4-5l" TargetMode="External"/><Relationship Id="rId9" Type="http://schemas.openxmlformats.org/officeDocument/2006/relationships/hyperlink" Target="https://www.sothebys.com/en/buy/auction/2025/distillers-one-of-one-2025-l25712-2/hunter-laing-old-rare-one-of-one-51-year-old" TargetMode="External"/><Relationship Id="rId14" Type="http://schemas.openxmlformats.org/officeDocument/2006/relationships/hyperlink" Target="https://www.sothebys.com/en/buy/auction/2025/distillers-one-of-one-2025-l25712-2/laphroaig-capsule-40-year-old-1-bottle-1-5l-1" TargetMode="External"/><Relationship Id="rId22" Type="http://schemas.openxmlformats.org/officeDocument/2006/relationships/hyperlink" Target="https://www.sothebys.com/en/buy/auction/2025/distillers-one-of-one-2025-l25712-2/aberlour-the-mouth-of-the-chattering-burn-53-year" TargetMode="External"/><Relationship Id="rId27" Type="http://schemas.openxmlformats.org/officeDocument/2006/relationships/hyperlink" Target="https://www.sothebys.com/en/buy/auction/2025/distillers-one-of-one-2025-l25712-2/gordon-macphail-130th-anniversary-collection-3" TargetMode="External"/><Relationship Id="rId30" Type="http://schemas.openxmlformats.org/officeDocument/2006/relationships/hyperlink" Target="https://www.sothebys.com/en/buy/auction/2025/distillers-one-of-one-2025-l25712-2/tamnavulin-one-of-one-50-year-old-1972-1-bottle" TargetMode="External"/><Relationship Id="rId35" Type="http://schemas.openxmlformats.org/officeDocument/2006/relationships/hyperlink" Target="https://www.sothebys.com/en/buy/auction/2025/distillers-one-of-one-2025-l25712-2/master-of-malt-distillers-one-of-one-whisky" TargetMode="External"/><Relationship Id="rId8" Type="http://schemas.openxmlformats.org/officeDocument/2006/relationships/hyperlink" Target="https://www.sothebys.com/en/buy/auction/2025/distillers-one-of-one-2025-l25712-2/old-pulteney-polaris-47-year-old-1978-1-bottle-1" TargetMode="External"/><Relationship Id="rId3" Type="http://schemas.openxmlformats.org/officeDocument/2006/relationships/hyperlink" Target="https://www.sothebys.com/en/buy/auction/2025/distillers-one-of-one-2025-l25712-2/isle-of-raasay-fill-your-own-oloroso-sherry-ca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CC632-DC84-4AAA-972B-B47C2AE82399}">
  <dimension ref="A1:F43"/>
  <sheetViews>
    <sheetView tabSelected="1" zoomScale="120" zoomScaleNormal="120" workbookViewId="0"/>
  </sheetViews>
  <sheetFormatPr defaultRowHeight="14.5" x14ac:dyDescent="0.25"/>
  <cols>
    <col min="1" max="1" width="12" style="8" bestFit="1" customWidth="1"/>
    <col min="2" max="2" width="115" style="8" bestFit="1" customWidth="1"/>
    <col min="3" max="4" width="14.1796875" style="17" customWidth="1"/>
    <col min="5" max="5" width="20.1796875" style="8" hidden="1" customWidth="1"/>
    <col min="6" max="6" width="0" style="8" hidden="1" customWidth="1"/>
    <col min="7" max="16384" width="8.7265625" style="8"/>
  </cols>
  <sheetData>
    <row r="1" spans="1:6" s="6" customFormat="1" ht="15.75" customHeight="1" x14ac:dyDescent="0.35">
      <c r="A1" s="1"/>
      <c r="B1" s="5" t="s">
        <v>85</v>
      </c>
      <c r="C1" s="12"/>
      <c r="D1" s="12"/>
    </row>
    <row r="2" spans="1:6" s="6" customFormat="1" ht="15.75" customHeight="1" x14ac:dyDescent="0.35">
      <c r="A2" s="1"/>
      <c r="B2" s="2" t="s">
        <v>86</v>
      </c>
      <c r="C2" s="12"/>
      <c r="D2" s="12"/>
    </row>
    <row r="3" spans="1:6" s="6" customFormat="1" ht="15.75" customHeight="1" x14ac:dyDescent="0.35">
      <c r="A3" s="3"/>
      <c r="B3" s="4"/>
      <c r="C3" s="13"/>
      <c r="D3" s="13"/>
    </row>
    <row r="4" spans="1:6" ht="15" thickBot="1" x14ac:dyDescent="0.3">
      <c r="A4" s="7" t="s">
        <v>78</v>
      </c>
      <c r="B4" s="7" t="s">
        <v>79</v>
      </c>
      <c r="C4" s="14" t="s">
        <v>80</v>
      </c>
      <c r="D4" s="15" t="s">
        <v>81</v>
      </c>
    </row>
    <row r="5" spans="1:6" ht="15" thickBot="1" x14ac:dyDescent="0.4">
      <c r="A5" s="8" t="s">
        <v>0</v>
      </c>
      <c r="B5" s="9" t="str">
        <f>HYPERLINK(F5, E5)</f>
        <v>Aberfeldy One of One 49 Year Old 1975  (1 BT70)</v>
      </c>
      <c r="C5" s="16">
        <v>12000</v>
      </c>
      <c r="D5" s="16">
        <v>20000</v>
      </c>
      <c r="E5" s="8" t="s">
        <v>1</v>
      </c>
      <c r="F5" s="11" t="s">
        <v>87</v>
      </c>
    </row>
    <row r="6" spans="1:6" ht="15" thickBot="1" x14ac:dyDescent="0.4">
      <c r="A6" s="8" t="s">
        <v>50</v>
      </c>
      <c r="B6" s="9" t="str">
        <f t="shared" ref="B6:B43" si="0">HYPERLINK(F6, E6)</f>
        <v>Arbikie Highland Rye Cask of Single Grain 2018  (1 BRL)</v>
      </c>
      <c r="C6" s="16">
        <v>7000</v>
      </c>
      <c r="D6" s="16">
        <v>12000</v>
      </c>
      <c r="E6" s="8" t="s">
        <v>51</v>
      </c>
      <c r="F6" s="11" t="s">
        <v>88</v>
      </c>
    </row>
    <row r="7" spans="1:6" ht="15" thickBot="1" x14ac:dyDescent="0.4">
      <c r="A7" s="8" t="s">
        <v>38</v>
      </c>
      <c r="B7" s="9" t="str">
        <f t="shared" si="0"/>
        <v>Isle Of Raasay: Fill Your Own Oloroso Sherry Cask NV  (1 BRL)</v>
      </c>
      <c r="C7" s="16">
        <v>5000</v>
      </c>
      <c r="D7" s="16">
        <v>10000</v>
      </c>
      <c r="E7" s="8" t="s">
        <v>39</v>
      </c>
      <c r="F7" s="11" t="s">
        <v>89</v>
      </c>
    </row>
    <row r="8" spans="1:6" ht="15" thickBot="1" x14ac:dyDescent="0.4">
      <c r="A8" s="8" t="s">
        <v>34</v>
      </c>
      <c r="B8" s="9" t="str">
        <f t="shared" si="0"/>
        <v>Glenfarclas One of One 58 Year Old NV  (1 GAL)</v>
      </c>
      <c r="C8" s="16">
        <v>24000</v>
      </c>
      <c r="D8" s="16">
        <v>45000</v>
      </c>
      <c r="E8" s="8" t="s">
        <v>35</v>
      </c>
      <c r="F8" s="11" t="s">
        <v>90</v>
      </c>
    </row>
    <row r="9" spans="1:6" ht="15" thickBot="1" x14ac:dyDescent="0.4">
      <c r="A9" s="8" t="s">
        <v>4</v>
      </c>
      <c r="B9" s="9" t="str">
        <f t="shared" si="0"/>
        <v>The Glendronach Arias in Time NV  (4 BT70)</v>
      </c>
      <c r="C9" s="16">
        <v>60000</v>
      </c>
      <c r="D9" s="16">
        <v>100000</v>
      </c>
      <c r="E9" s="8" t="s">
        <v>5</v>
      </c>
      <c r="F9" s="11" t="s">
        <v>91</v>
      </c>
    </row>
    <row r="10" spans="1:6" ht="15" thickBot="1" x14ac:dyDescent="0.4">
      <c r="A10" s="8" t="s">
        <v>62</v>
      </c>
      <c r="B10" s="9" t="str">
        <f t="shared" si="0"/>
        <v>Whisk-E Ltd The Journey 30 Year Old Distilled at Arran 1995  (1 BT70)</v>
      </c>
      <c r="C10" s="16">
        <v>2000</v>
      </c>
      <c r="D10" s="16">
        <v>3000</v>
      </c>
      <c r="E10" s="8" t="s">
        <v>63</v>
      </c>
      <c r="F10" s="11" t="s">
        <v>92</v>
      </c>
    </row>
    <row r="11" spans="1:6" ht="15" thickBot="1" x14ac:dyDescent="0.4">
      <c r="A11" s="8" t="s">
        <v>2</v>
      </c>
      <c r="B11" s="9" t="str">
        <f t="shared" si="0"/>
        <v>Royal Brackla One of One 54 Year Old 1970  (1 BT70)</v>
      </c>
      <c r="C11" s="16">
        <v>13000</v>
      </c>
      <c r="D11" s="16">
        <v>24000</v>
      </c>
      <c r="E11" s="8" t="s">
        <v>3</v>
      </c>
      <c r="F11" s="11" t="s">
        <v>93</v>
      </c>
    </row>
    <row r="12" spans="1:6" ht="15" thickBot="1" x14ac:dyDescent="0.4">
      <c r="A12" s="8" t="s">
        <v>6</v>
      </c>
      <c r="B12" s="9" t="str">
        <f t="shared" si="0"/>
        <v>Old Pulteney Polaris 47 Year Old 1978  (1 LI15)</v>
      </c>
      <c r="C12" s="16">
        <v>26000</v>
      </c>
      <c r="D12" s="16">
        <v>40000</v>
      </c>
      <c r="E12" s="8" t="s">
        <v>7</v>
      </c>
      <c r="F12" s="11" t="s">
        <v>94</v>
      </c>
    </row>
    <row r="13" spans="1:6" ht="15" thickBot="1" x14ac:dyDescent="0.4">
      <c r="A13" s="8" t="s">
        <v>26</v>
      </c>
      <c r="B13" s="9" t="str">
        <f t="shared" si="0"/>
        <v>Hunter Laing Old &amp; Rare One of One 51 Year Old Distilled at Teaninich Distillery 1973  (1 BT70)</v>
      </c>
      <c r="C13" s="16">
        <v>3500</v>
      </c>
      <c r="D13" s="16">
        <v>6000</v>
      </c>
      <c r="E13" s="8" t="s">
        <v>27</v>
      </c>
      <c r="F13" s="11" t="s">
        <v>95</v>
      </c>
    </row>
    <row r="14" spans="1:6" ht="15" thickBot="1" x14ac:dyDescent="0.4">
      <c r="A14" s="8" t="s">
        <v>72</v>
      </c>
      <c r="B14" s="9" t="str">
        <f t="shared" si="0"/>
        <v>Lineage by The Glenturret NV  (1 BT70)</v>
      </c>
      <c r="C14" s="16">
        <v>15000</v>
      </c>
      <c r="D14" s="16">
        <v>26000</v>
      </c>
      <c r="E14" s="8" t="s">
        <v>73</v>
      </c>
      <c r="F14" s="11" t="s">
        <v>96</v>
      </c>
    </row>
    <row r="15" spans="1:6" ht="15" thickBot="1" x14ac:dyDescent="0.4">
      <c r="A15" s="8" t="s">
        <v>40</v>
      </c>
      <c r="B15" s="9" t="str">
        <f t="shared" si="0"/>
        <v>Tomatin Cask of Single Malt 2014  (1 BRL)</v>
      </c>
      <c r="C15" s="16">
        <v>10000</v>
      </c>
      <c r="D15" s="16">
        <v>20000</v>
      </c>
      <c r="E15" s="8" t="s">
        <v>41</v>
      </c>
      <c r="F15" s="11" t="s">
        <v>97</v>
      </c>
    </row>
    <row r="16" spans="1:6" ht="15" thickBot="1" x14ac:dyDescent="0.4">
      <c r="A16" s="8" t="s">
        <v>32</v>
      </c>
      <c r="B16" s="9" t="str">
        <f t="shared" si="0"/>
        <v>Young Spirits Ferg &amp; Harris Wings Over Kintyre 31 Year Old Distilled at Springbank Distillery 1992  (1 BT70)</v>
      </c>
      <c r="C16" s="16">
        <v>2400</v>
      </c>
      <c r="D16" s="16">
        <v>3500</v>
      </c>
      <c r="E16" s="8" t="s">
        <v>33</v>
      </c>
      <c r="F16" s="11" t="s">
        <v>98</v>
      </c>
    </row>
    <row r="17" spans="1:6" ht="15" thickBot="1" x14ac:dyDescent="0.4">
      <c r="A17" s="8" t="s">
        <v>28</v>
      </c>
      <c r="B17" s="9" t="str">
        <f t="shared" si="0"/>
        <v>Glen Scotia Four Quarters 1999  (4 BT70)</v>
      </c>
      <c r="C17" s="16">
        <v>7000</v>
      </c>
      <c r="D17" s="16">
        <v>14000</v>
      </c>
      <c r="E17" s="8" t="s">
        <v>29</v>
      </c>
      <c r="F17" s="11" t="s">
        <v>99</v>
      </c>
    </row>
    <row r="18" spans="1:6" ht="15" thickBot="1" x14ac:dyDescent="0.4">
      <c r="A18" s="8" t="s">
        <v>8</v>
      </c>
      <c r="B18" s="9" t="str">
        <f t="shared" si="0"/>
        <v>Laphroaig Capsule 40 Year Old NV  (1 LI15)</v>
      </c>
      <c r="C18" s="16">
        <v>40000</v>
      </c>
      <c r="D18" s="16">
        <v>80000</v>
      </c>
      <c r="E18" s="8" t="s">
        <v>9</v>
      </c>
      <c r="F18" s="11" t="s">
        <v>100</v>
      </c>
    </row>
    <row r="19" spans="1:6" ht="15" thickBot="1" x14ac:dyDescent="0.4">
      <c r="A19" s="8" t="s">
        <v>42</v>
      </c>
      <c r="B19" s="9" t="str">
        <f t="shared" si="0"/>
        <v>Bruichladdich Cask of Biodynamic Single Malt 2013  (1 BRL)</v>
      </c>
      <c r="C19" s="16">
        <v>10000</v>
      </c>
      <c r="D19" s="16">
        <v>20000</v>
      </c>
      <c r="E19" s="8" t="s">
        <v>43</v>
      </c>
      <c r="F19" s="11" t="s">
        <v>101</v>
      </c>
    </row>
    <row r="20" spans="1:6" ht="15" thickBot="1" x14ac:dyDescent="0.4">
      <c r="A20" s="8" t="s">
        <v>10</v>
      </c>
      <c r="B20" s="9" t="str">
        <f t="shared" si="0"/>
        <v>Port Ellen Project Vapour 47 Year Old 1978  (1 LI15)</v>
      </c>
      <c r="C20" s="16">
        <v>150000</v>
      </c>
      <c r="D20" s="16">
        <v>300000</v>
      </c>
      <c r="E20" s="8" t="s">
        <v>11</v>
      </c>
      <c r="F20" s="11" t="s">
        <v>102</v>
      </c>
    </row>
    <row r="21" spans="1:6" ht="15" thickBot="1" x14ac:dyDescent="0.4">
      <c r="A21" s="8" t="s">
        <v>44</v>
      </c>
      <c r="B21" s="9" t="str">
        <f t="shared" si="0"/>
        <v>Inchdarnie Cask of KinGlassie Single Malt NV  (1 BRL)</v>
      </c>
      <c r="C21" s="16">
        <v>5000</v>
      </c>
      <c r="D21" s="16">
        <v>10000</v>
      </c>
      <c r="E21" s="8" t="s">
        <v>45</v>
      </c>
      <c r="F21" s="11" t="s">
        <v>103</v>
      </c>
    </row>
    <row r="22" spans="1:6" ht="15" thickBot="1" x14ac:dyDescent="0.4">
      <c r="A22" s="8" t="s">
        <v>46</v>
      </c>
      <c r="B22" s="9" t="str">
        <f t="shared" si="0"/>
        <v>Lindores Abbey Distillery: Fill Your Own Cask NV  (1 BRL)</v>
      </c>
      <c r="C22" s="16">
        <v>5000</v>
      </c>
      <c r="D22" s="16">
        <v>10000</v>
      </c>
      <c r="E22" s="8" t="s">
        <v>47</v>
      </c>
      <c r="F22" s="11" t="s">
        <v>104</v>
      </c>
    </row>
    <row r="23" spans="1:6" ht="15" thickBot="1" x14ac:dyDescent="0.4">
      <c r="A23" s="8" t="s">
        <v>24</v>
      </c>
      <c r="B23" s="9" t="str">
        <f t="shared" si="0"/>
        <v>Ladyburn One of One 2025 Marilyn Monroe by Sam Shaw 58 Year Old 1966  (1 BT70)</v>
      </c>
      <c r="C23" s="16">
        <v>30000</v>
      </c>
      <c r="D23" s="16">
        <v>50000</v>
      </c>
      <c r="E23" s="8" t="s">
        <v>25</v>
      </c>
      <c r="F23" s="11" t="s">
        <v>105</v>
      </c>
    </row>
    <row r="24" spans="1:6" ht="15" thickBot="1" x14ac:dyDescent="0.4">
      <c r="A24" s="8" t="s">
        <v>68</v>
      </c>
      <c r="B24" s="9" t="str">
        <f t="shared" si="0"/>
        <v>The Borders Distillery Elementum By Vicky Paul NV  (1 BK)</v>
      </c>
      <c r="C24" s="16">
        <v>10000</v>
      </c>
      <c r="D24" s="16">
        <v>15000</v>
      </c>
      <c r="E24" s="8" t="s">
        <v>69</v>
      </c>
      <c r="F24" s="11" t="s">
        <v>106</v>
      </c>
    </row>
    <row r="25" spans="1:6" ht="15" thickBot="1" x14ac:dyDescent="0.4">
      <c r="A25" s="8" t="s">
        <v>60</v>
      </c>
      <c r="B25" s="9" t="str">
        <f t="shared" si="0"/>
        <v>House Of Hazelwood x Huntsman Of Savile Row Bespoke Tailoring And Whisky Experience NV  (6 BT70)</v>
      </c>
      <c r="C25" s="16">
        <v>16000</v>
      </c>
      <c r="D25" s="16">
        <v>28000</v>
      </c>
      <c r="E25" s="8" t="s">
        <v>61</v>
      </c>
      <c r="F25" s="11" t="s">
        <v>107</v>
      </c>
    </row>
    <row r="26" spans="1:6" ht="15" thickBot="1" x14ac:dyDescent="0.4">
      <c r="A26" s="8" t="s">
        <v>12</v>
      </c>
      <c r="B26" s="9" t="str">
        <f t="shared" si="0"/>
        <v>Aberlour The Mouth Of The Chattering Burn 53 Year Old 1967  (1 LI15)</v>
      </c>
      <c r="C26" s="16">
        <v>20000</v>
      </c>
      <c r="D26" s="16">
        <v>40000</v>
      </c>
      <c r="E26" s="8" t="s">
        <v>13</v>
      </c>
      <c r="F26" s="11" t="s">
        <v>108</v>
      </c>
    </row>
    <row r="27" spans="1:6" ht="15" thickBot="1" x14ac:dyDescent="0.4">
      <c r="A27" s="8" t="s">
        <v>36</v>
      </c>
      <c r="B27" s="9" t="str">
        <f t="shared" si="0"/>
        <v>Adelphi One of One 29 Year Old Distilled at Imperial Distillery 1996  (1 BT70)</v>
      </c>
      <c r="C27" s="16">
        <v>2000</v>
      </c>
      <c r="D27" s="16">
        <v>3000</v>
      </c>
      <c r="E27" s="8" t="s">
        <v>37</v>
      </c>
      <c r="F27" s="11" t="s">
        <v>109</v>
      </c>
    </row>
    <row r="28" spans="1:6" ht="15" thickBot="1" x14ac:dyDescent="0.4">
      <c r="A28" s="8" t="s">
        <v>14</v>
      </c>
      <c r="B28" s="9" t="str">
        <f t="shared" si="0"/>
        <v>The Glen Grant Eternal 77 Year Old 1948  (1 B161)</v>
      </c>
      <c r="C28" s="16">
        <v>80000</v>
      </c>
      <c r="D28" s="16">
        <v>120000</v>
      </c>
      <c r="E28" s="8" t="s">
        <v>15</v>
      </c>
      <c r="F28" s="11" t="s">
        <v>110</v>
      </c>
    </row>
    <row r="29" spans="1:6" ht="15" thickBot="1" x14ac:dyDescent="0.4">
      <c r="A29" s="8" t="s">
        <v>54</v>
      </c>
      <c r="B29" s="9" t="str">
        <f t="shared" si="0"/>
        <v>Ballindalloch Sunrise Over The Ben 2014  (1 BT70)</v>
      </c>
      <c r="C29" s="16">
        <v>3000</v>
      </c>
      <c r="D29" s="16">
        <v>5000</v>
      </c>
      <c r="E29" s="8" t="s">
        <v>55</v>
      </c>
      <c r="F29" s="11" t="s">
        <v>111</v>
      </c>
    </row>
    <row r="30" spans="1:6" ht="15" thickBot="1" x14ac:dyDescent="0.4">
      <c r="A30" s="8" t="s">
        <v>70</v>
      </c>
      <c r="B30" s="9" t="str">
        <f t="shared" si="0"/>
        <v>Glen Moray One of One 30 Year Old 1995  (1 BT70)</v>
      </c>
      <c r="C30" s="16">
        <v>3500</v>
      </c>
      <c r="D30" s="16">
        <v>7000</v>
      </c>
      <c r="E30" s="8" t="s">
        <v>71</v>
      </c>
      <c r="F30" s="11" t="s">
        <v>112</v>
      </c>
    </row>
    <row r="31" spans="1:6" ht="15" thickBot="1" x14ac:dyDescent="0.4">
      <c r="A31" s="8" t="s">
        <v>16</v>
      </c>
      <c r="B31" s="9" t="str">
        <f t="shared" si="0"/>
        <v>Gordon &amp; MacPhail 130th Anniversary Collection NV  (3 BT50)</v>
      </c>
      <c r="C31" s="16">
        <v>50000</v>
      </c>
      <c r="D31" s="16">
        <v>80000</v>
      </c>
      <c r="E31" s="8" t="s">
        <v>17</v>
      </c>
      <c r="F31" s="11" t="s">
        <v>113</v>
      </c>
    </row>
    <row r="32" spans="1:6" ht="15" thickBot="1" x14ac:dyDescent="0.4">
      <c r="A32" s="8" t="s">
        <v>22</v>
      </c>
      <c r="B32" s="9" t="str">
        <f t="shared" si="0"/>
        <v>Livingstone The Macbeth Collection William Shakespeare 63 Year Old Distilled at Mortlach Distillery NV  (1 BT70)</v>
      </c>
      <c r="C32" s="16">
        <v>20000</v>
      </c>
      <c r="D32" s="16">
        <v>26000</v>
      </c>
      <c r="E32" s="8" t="s">
        <v>23</v>
      </c>
      <c r="F32" s="11" t="s">
        <v>114</v>
      </c>
    </row>
    <row r="33" spans="1:6" ht="15" thickBot="1" x14ac:dyDescent="0.4">
      <c r="A33" s="8" t="s">
        <v>58</v>
      </c>
      <c r="B33" s="9" t="str">
        <f t="shared" si="0"/>
        <v>KANDOBLANC Dragon In Clouds 60 Year Old NV  (1 LI15)</v>
      </c>
      <c r="C33" s="16">
        <v>50000</v>
      </c>
      <c r="D33" s="16">
        <v>100000</v>
      </c>
      <c r="E33" s="8" t="s">
        <v>59</v>
      </c>
      <c r="F33" s="11" t="s">
        <v>115</v>
      </c>
    </row>
    <row r="34" spans="1:6" ht="15" thickBot="1" x14ac:dyDescent="0.4">
      <c r="A34" s="8" t="s">
        <v>64</v>
      </c>
      <c r="B34" s="9" t="str">
        <f t="shared" si="0"/>
        <v>Tamnavulin One of One 50 Year Old NV  (1 BT70)</v>
      </c>
      <c r="C34" s="16">
        <v>8000</v>
      </c>
      <c r="D34" s="16">
        <v>16000</v>
      </c>
      <c r="E34" s="8" t="s">
        <v>65</v>
      </c>
      <c r="F34" s="11" t="s">
        <v>116</v>
      </c>
    </row>
    <row r="35" spans="1:6" ht="15" thickBot="1" x14ac:dyDescent="0.4">
      <c r="A35" s="8" t="s">
        <v>18</v>
      </c>
      <c r="B35" s="9" t="str">
        <f t="shared" si="0"/>
        <v>The Glenlivet SPIRA 60 Year Old 1965  (1 LI15)</v>
      </c>
      <c r="C35" s="16">
        <v>60000</v>
      </c>
      <c r="D35" s="16">
        <v>110000</v>
      </c>
      <c r="E35" s="8" t="s">
        <v>19</v>
      </c>
      <c r="F35" s="11" t="s">
        <v>117</v>
      </c>
    </row>
    <row r="36" spans="1:6" ht="15" thickBot="1" x14ac:dyDescent="0.4">
      <c r="A36" s="8" t="s">
        <v>52</v>
      </c>
      <c r="B36" s="9" t="str">
        <f t="shared" si="0"/>
        <v>Berry Brothers &amp; Rudd Archive Bottles &amp; Dining Experience NV  (2 BT70)</v>
      </c>
      <c r="C36" s="16">
        <v>5000</v>
      </c>
      <c r="D36" s="16">
        <v>9000</v>
      </c>
      <c r="E36" s="8" t="s">
        <v>53</v>
      </c>
      <c r="F36" s="11" t="s">
        <v>118</v>
      </c>
    </row>
    <row r="37" spans="1:6" ht="15" thickBot="1" x14ac:dyDescent="0.4">
      <c r="A37" s="8" t="s">
        <v>76</v>
      </c>
      <c r="B37" s="9" t="str">
        <f t="shared" si="0"/>
        <v>Thompson Bros Mystery Malt Series No. One of One NV  (4 BT70)</v>
      </c>
      <c r="C37" s="16">
        <v>4000</v>
      </c>
      <c r="D37" s="16">
        <v>8000</v>
      </c>
      <c r="E37" s="8" t="s">
        <v>77</v>
      </c>
      <c r="F37" s="11" t="s">
        <v>119</v>
      </c>
    </row>
    <row r="38" spans="1:6" ht="15" thickBot="1" x14ac:dyDescent="0.4">
      <c r="A38" s="8" t="s">
        <v>56</v>
      </c>
      <c r="B38" s="9" t="str">
        <f t="shared" si="0"/>
        <v>Gleann Mór Rare Find The Age Of Change NV  (3 BT70)</v>
      </c>
      <c r="C38" s="16">
        <v>7000</v>
      </c>
      <c r="D38" s="16">
        <v>14000</v>
      </c>
      <c r="E38" s="8" t="s">
        <v>57</v>
      </c>
      <c r="F38" s="11" t="s">
        <v>120</v>
      </c>
    </row>
    <row r="39" spans="1:6" ht="15" thickBot="1" x14ac:dyDescent="0.4">
      <c r="A39" s="8" t="s">
        <v>48</v>
      </c>
      <c r="B39" s="9" t="str">
        <f t="shared" si="0"/>
        <v>Master of Malt Distillers One of One Whisky Cabinet NV  (24 BT30)</v>
      </c>
      <c r="C39" s="16">
        <v>3000</v>
      </c>
      <c r="D39" s="16">
        <v>6000</v>
      </c>
      <c r="E39" s="8" t="s">
        <v>49</v>
      </c>
      <c r="F39" s="11" t="s">
        <v>121</v>
      </c>
    </row>
    <row r="40" spans="1:6" ht="15" thickBot="1" x14ac:dyDescent="0.4">
      <c r="A40" s="8" t="s">
        <v>20</v>
      </c>
      <c r="B40" s="9" t="str">
        <f t="shared" si="0"/>
        <v>The Last Drop Blending Experience NV  (12 BT70)</v>
      </c>
      <c r="C40" s="16">
        <v>16000</v>
      </c>
      <c r="D40" s="16">
        <v>28000</v>
      </c>
      <c r="E40" s="8" t="s">
        <v>21</v>
      </c>
      <c r="F40" s="11" t="s">
        <v>122</v>
      </c>
    </row>
    <row r="41" spans="1:6" ht="15" thickBot="1" x14ac:dyDescent="0.4">
      <c r="A41" s="8" t="s">
        <v>30</v>
      </c>
      <c r="B41" s="9" t="str">
        <f t="shared" si="0"/>
        <v>Artisan Casks Ancient Alba 'AON' 52 Year Old 1972  (1 LI15)</v>
      </c>
      <c r="C41" s="16">
        <v>3000</v>
      </c>
      <c r="D41" s="16">
        <v>6000</v>
      </c>
      <c r="E41" s="8" t="s">
        <v>31</v>
      </c>
      <c r="F41" s="11" t="s">
        <v>123</v>
      </c>
    </row>
    <row r="42" spans="1:6" ht="15" thickBot="1" x14ac:dyDescent="0.4">
      <c r="A42" s="8" t="s">
        <v>74</v>
      </c>
      <c r="B42" s="9" t="str">
        <f t="shared" si="0"/>
        <v>Coachbuilt FW07 50 Year Old 1973 NV  (1 BT70)</v>
      </c>
      <c r="C42" s="16">
        <v>5000</v>
      </c>
      <c r="D42" s="16">
        <v>9000</v>
      </c>
      <c r="E42" s="8" t="s">
        <v>75</v>
      </c>
      <c r="F42" s="11" t="s">
        <v>124</v>
      </c>
    </row>
    <row r="43" spans="1:6" ht="15" thickBot="1" x14ac:dyDescent="0.4">
      <c r="A43" s="8" t="s">
        <v>66</v>
      </c>
      <c r="B43" s="9" t="str">
        <f t="shared" si="0"/>
        <v>The Distillers One of One 2025 Founder's Reserve NV  (1 BT70)</v>
      </c>
      <c r="C43" s="16">
        <v>1000</v>
      </c>
      <c r="D43" s="16">
        <v>10000</v>
      </c>
      <c r="E43" s="8" t="s">
        <v>67</v>
      </c>
      <c r="F43" s="11" t="s">
        <v>125</v>
      </c>
    </row>
  </sheetData>
  <sortState xmlns:xlrd2="http://schemas.microsoft.com/office/spreadsheetml/2017/richdata2" ref="A5:D43">
    <sortCondition ref="A4:A43"/>
  </sortState>
  <hyperlinks>
    <hyperlink ref="B1" r:id="rId1" display="Sotheby's Wine | N11227 | Whisky &amp; Whiskey | The Camouflage Collection Part I" xr:uid="{84DF3E88-7741-4A78-BC5D-1EAFAE4DF6AF}"/>
    <hyperlink ref="F5" r:id="rId2" xr:uid="{E741310B-B29B-4874-94E4-5EF424BCD2BA}"/>
    <hyperlink ref="F6" r:id="rId3" xr:uid="{7E0955F1-BED9-48D2-8065-A3BD390E9BD3}"/>
    <hyperlink ref="F7" r:id="rId4" xr:uid="{A09A2DC7-A3D2-4E53-BA62-B74C1E4DC4B7}"/>
    <hyperlink ref="F8" r:id="rId5" xr:uid="{A64229CF-3A04-457F-8518-C049B2AEF149}"/>
    <hyperlink ref="F9" r:id="rId6" xr:uid="{1A0D47EC-42F1-4FA7-9B15-835A5027CE26}"/>
    <hyperlink ref="F10" r:id="rId7" xr:uid="{0E06F653-4B27-4360-8AD8-F876D5DF55F4}"/>
    <hyperlink ref="F11" r:id="rId8" xr:uid="{F60B254A-7C2B-423C-8861-DA276F0D848E}"/>
    <hyperlink ref="F12" r:id="rId9" xr:uid="{141F690C-DA7A-479D-9261-0AC616873EEE}"/>
    <hyperlink ref="F13" r:id="rId10" xr:uid="{880F4B50-FA33-4DA1-9C58-0F30D58C5E21}"/>
    <hyperlink ref="F14" r:id="rId11" xr:uid="{47ED9627-CC1C-4AB0-9E14-0A9AC8B6E118}"/>
    <hyperlink ref="F15" r:id="rId12" xr:uid="{D4D7A334-BDC6-4249-8936-3EDFD1F26AF8}"/>
    <hyperlink ref="F16" r:id="rId13" xr:uid="{3485841D-966D-4FE8-A5A6-802650FCB9F1}"/>
    <hyperlink ref="F17" r:id="rId14" xr:uid="{7D801A1B-D05C-4688-A999-4DA206F6A986}"/>
    <hyperlink ref="F18" r:id="rId15" xr:uid="{84DF7CCB-FFBC-4170-9604-0DA5B3EA7429}"/>
    <hyperlink ref="F19" r:id="rId16" xr:uid="{DD19F373-89FF-436C-B219-53097A299BC8}"/>
    <hyperlink ref="F20" r:id="rId17" xr:uid="{FB5C04B3-7CDC-4F0F-A1ED-501184B1D498}"/>
    <hyperlink ref="F21" r:id="rId18" xr:uid="{A675D9B6-B372-485D-BA56-72667C6E90F7}"/>
    <hyperlink ref="F22" r:id="rId19" xr:uid="{85DB2F8B-F277-40DD-AAEF-4AD0AAB51ABE}"/>
    <hyperlink ref="F23" r:id="rId20" xr:uid="{C195794F-0CF1-4913-B36F-D8071EB90543}"/>
    <hyperlink ref="F24" r:id="rId21" xr:uid="{3D209F32-0454-4A12-BCAA-60B519385568}"/>
    <hyperlink ref="F25" r:id="rId22" xr:uid="{6072B359-8832-41D2-9E28-8B24A89DA931}"/>
    <hyperlink ref="F26" r:id="rId23" xr:uid="{357D4A96-F082-4D07-9A70-F2C70B722BCF}"/>
    <hyperlink ref="F27" r:id="rId24" xr:uid="{AA656A6D-0E93-4A45-BF86-7460BAE1B198}"/>
    <hyperlink ref="F28" r:id="rId25" xr:uid="{1D05C3AC-C613-46A7-804F-FC9303E431AA}"/>
    <hyperlink ref="F29" r:id="rId26" xr:uid="{D06682BE-7E95-4FB9-ADE7-3E9887098D6F}"/>
    <hyperlink ref="F30" r:id="rId27" xr:uid="{1E2F4990-6462-4971-83C6-1418B72ABB68}"/>
    <hyperlink ref="F31" r:id="rId28" xr:uid="{D4C934B5-CFD8-4665-963D-253DCCB21821}"/>
    <hyperlink ref="F32" r:id="rId29" xr:uid="{C5A80252-B8B2-46A5-85E2-8F353248895A}"/>
    <hyperlink ref="F33" r:id="rId30" xr:uid="{0136BB6B-04CA-4D01-BAE8-35C703F9ADE8}"/>
    <hyperlink ref="F34" r:id="rId31" xr:uid="{8C18BC26-CA8E-4005-8E07-E1B7EF778719}"/>
    <hyperlink ref="F35" r:id="rId32" xr:uid="{F59BEB88-57C8-4752-ADA6-A53109614EAB}"/>
    <hyperlink ref="F36" r:id="rId33" xr:uid="{A4BD9D11-88B4-4EDB-AC98-432AE5AA74AF}"/>
    <hyperlink ref="F37" r:id="rId34" xr:uid="{25825F5E-055F-4AAE-B188-BF4887CB47A5}"/>
    <hyperlink ref="F38" r:id="rId35" xr:uid="{969516AC-B274-42F5-957F-64F27759E829}"/>
    <hyperlink ref="F39" r:id="rId36" xr:uid="{0F87F47C-F393-4E93-ADEA-182225819436}"/>
    <hyperlink ref="F40" r:id="rId37" xr:uid="{30C2518B-55D2-408A-BCF5-EF07CA1BB206}"/>
    <hyperlink ref="F41" r:id="rId38" xr:uid="{565E4646-4DDF-434B-B0A5-D1798DECEA16}"/>
    <hyperlink ref="F42" r:id="rId39" xr:uid="{6FD140D1-E3BE-4B9D-8B6F-0D0C5C559F05}"/>
    <hyperlink ref="F43" r:id="rId40" xr:uid="{CD56F670-7D93-4ECC-8076-8103A9B943F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FE7FB-6F0F-4B35-9807-1D22B502F714}">
  <dimension ref="A1:AC40"/>
  <sheetViews>
    <sheetView workbookViewId="0">
      <selection activeCell="J1" sqref="J1:K1048576"/>
    </sheetView>
  </sheetViews>
  <sheetFormatPr defaultRowHeight="14.5" x14ac:dyDescent="0.25"/>
  <cols>
    <col min="1" max="1" width="10.90625" style="8" bestFit="1" customWidth="1"/>
    <col min="2" max="2" width="97.453125" style="8" bestFit="1" customWidth="1"/>
    <col min="3" max="3" width="12.08984375" style="8" bestFit="1" customWidth="1"/>
    <col min="4" max="4" width="12.6328125" style="8" bestFit="1" customWidth="1"/>
    <col min="5" max="5" width="9.36328125" style="8" bestFit="1" customWidth="1"/>
    <col min="6" max="6" width="7.453125" style="8" bestFit="1" customWidth="1"/>
    <col min="7" max="7" width="8.26953125" style="8" bestFit="1" customWidth="1"/>
    <col min="8" max="8" width="6.90625" style="8" bestFit="1" customWidth="1"/>
    <col min="9" max="9" width="14.26953125" style="8" bestFit="1" customWidth="1"/>
    <col min="10" max="10" width="97.453125" style="8" hidden="1" customWidth="1"/>
    <col min="11" max="11" width="123.90625" style="8" hidden="1" customWidth="1"/>
    <col min="12" max="12" width="11" style="8" bestFit="1" customWidth="1"/>
    <col min="13" max="13" width="10" style="8" bestFit="1" customWidth="1"/>
    <col min="14" max="15" width="15" style="8" bestFit="1" customWidth="1"/>
    <col min="16" max="16" width="25" style="8" bestFit="1" customWidth="1"/>
    <col min="17" max="17" width="9" style="8" bestFit="1" customWidth="1"/>
    <col min="18" max="18" width="6" style="8" bestFit="1" customWidth="1"/>
    <col min="19" max="19" width="20" style="8" bestFit="1" customWidth="1"/>
    <col min="20" max="20" width="14" style="8" bestFit="1" customWidth="1"/>
    <col min="21" max="21" width="13" style="8" bestFit="1" customWidth="1"/>
    <col min="22" max="22" width="19" style="8" bestFit="1" customWidth="1"/>
    <col min="23" max="23" width="18" style="8" bestFit="1" customWidth="1"/>
    <col min="24" max="24" width="13" style="8" bestFit="1" customWidth="1"/>
    <col min="25" max="25" width="16" style="8" bestFit="1" customWidth="1"/>
    <col min="26" max="26" width="20" style="8" bestFit="1" customWidth="1"/>
    <col min="27" max="28" width="17" style="8" bestFit="1" customWidth="1"/>
    <col min="29" max="29" width="6" style="8" bestFit="1" customWidth="1"/>
    <col min="30" max="16384" width="8.7265625" style="8"/>
  </cols>
  <sheetData>
    <row r="1" spans="1:29" s="23" customFormat="1" ht="15" thickBot="1" x14ac:dyDescent="0.4">
      <c r="A1" s="18" t="s">
        <v>82</v>
      </c>
      <c r="B1" s="19" t="s">
        <v>126</v>
      </c>
      <c r="C1" s="20" t="s">
        <v>83</v>
      </c>
      <c r="D1" s="20" t="s">
        <v>84</v>
      </c>
      <c r="E1" s="21" t="s">
        <v>127</v>
      </c>
      <c r="F1" s="21" t="s">
        <v>128</v>
      </c>
      <c r="G1" s="21" t="s">
        <v>203</v>
      </c>
      <c r="H1" s="21" t="s">
        <v>204</v>
      </c>
      <c r="I1" s="21" t="s">
        <v>205</v>
      </c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ht="15" thickBot="1" x14ac:dyDescent="0.4">
      <c r="A2" s="8" t="s">
        <v>0</v>
      </c>
      <c r="B2" s="9" t="str">
        <f>HYPERLINK(K2, J2)</f>
        <v>Aberfeldy One of One 49 Year Old 1975 (1 BT70)</v>
      </c>
      <c r="C2" s="16">
        <v>12000</v>
      </c>
      <c r="D2" s="16">
        <v>20000</v>
      </c>
      <c r="E2" s="8" t="s">
        <v>130</v>
      </c>
      <c r="F2" s="8" t="s">
        <v>131</v>
      </c>
      <c r="G2" s="8" t="s">
        <v>132</v>
      </c>
      <c r="H2" s="8" t="s">
        <v>133</v>
      </c>
      <c r="I2" s="8" t="s">
        <v>134</v>
      </c>
      <c r="J2" s="8" t="s">
        <v>129</v>
      </c>
      <c r="K2" s="11" t="s">
        <v>87</v>
      </c>
      <c r="R2" s="10"/>
      <c r="S2" s="10"/>
      <c r="X2" s="24"/>
      <c r="AC2" s="10"/>
    </row>
    <row r="3" spans="1:29" ht="15" thickBot="1" x14ac:dyDescent="0.4">
      <c r="A3" s="8" t="s">
        <v>50</v>
      </c>
      <c r="B3" s="9" t="str">
        <f t="shared" ref="B3:B40" si="0">HYPERLINK(K3, J3)</f>
        <v>Arbikie Highland Rye Cask of Single Grain 2018 (1 BRL)</v>
      </c>
      <c r="C3" s="16">
        <v>7000</v>
      </c>
      <c r="D3" s="16">
        <v>12000</v>
      </c>
      <c r="E3" s="8" t="s">
        <v>165</v>
      </c>
      <c r="F3" s="8" t="s">
        <v>185</v>
      </c>
      <c r="G3" s="8" t="s">
        <v>132</v>
      </c>
      <c r="H3" s="8" t="s">
        <v>174</v>
      </c>
      <c r="I3" s="8" t="s">
        <v>134</v>
      </c>
      <c r="J3" s="8" t="s">
        <v>184</v>
      </c>
      <c r="K3" s="11" t="s">
        <v>88</v>
      </c>
      <c r="R3" s="10"/>
      <c r="S3" s="10"/>
      <c r="X3" s="24"/>
      <c r="AC3" s="10"/>
    </row>
    <row r="4" spans="1:29" ht="15" thickBot="1" x14ac:dyDescent="0.4">
      <c r="A4" s="8" t="s">
        <v>38</v>
      </c>
      <c r="B4" s="9" t="str">
        <f t="shared" si="0"/>
        <v>Isle Of Raasay: Fill Your Own Oloroso Sherry Cask NV (1 BRL)</v>
      </c>
      <c r="C4" s="16">
        <v>5000</v>
      </c>
      <c r="D4" s="16">
        <v>10000</v>
      </c>
      <c r="E4" s="8" t="s">
        <v>165</v>
      </c>
      <c r="F4" s="8" t="s">
        <v>138</v>
      </c>
      <c r="G4" s="8" t="s">
        <v>132</v>
      </c>
      <c r="H4" s="8" t="s">
        <v>174</v>
      </c>
      <c r="I4" s="8" t="s">
        <v>134</v>
      </c>
      <c r="J4" s="8" t="s">
        <v>173</v>
      </c>
      <c r="K4" s="11" t="s">
        <v>89</v>
      </c>
      <c r="R4" s="10"/>
      <c r="S4" s="10"/>
      <c r="X4" s="24"/>
      <c r="AC4" s="10"/>
    </row>
    <row r="5" spans="1:29" ht="15" thickBot="1" x14ac:dyDescent="0.4">
      <c r="A5" s="8" t="s">
        <v>34</v>
      </c>
      <c r="B5" s="9" t="str">
        <f t="shared" si="0"/>
        <v>Glenfarclas One of One 58 Year Old NV (1 GAL)</v>
      </c>
      <c r="C5" s="16">
        <v>24000</v>
      </c>
      <c r="D5" s="16">
        <v>45000</v>
      </c>
      <c r="E5" s="8" t="s">
        <v>130</v>
      </c>
      <c r="F5" s="8" t="s">
        <v>138</v>
      </c>
      <c r="G5" s="8" t="s">
        <v>132</v>
      </c>
      <c r="H5" s="8" t="s">
        <v>170</v>
      </c>
      <c r="I5" s="8" t="s">
        <v>134</v>
      </c>
      <c r="J5" s="8" t="s">
        <v>169</v>
      </c>
      <c r="K5" s="11" t="s">
        <v>90</v>
      </c>
      <c r="R5" s="10"/>
      <c r="S5" s="10"/>
      <c r="X5" s="24"/>
      <c r="AC5" s="10"/>
    </row>
    <row r="6" spans="1:29" ht="15" thickBot="1" x14ac:dyDescent="0.4">
      <c r="A6" s="8" t="s">
        <v>4</v>
      </c>
      <c r="B6" s="9" t="str">
        <f t="shared" si="0"/>
        <v>The Glendronach Arias in Time NV (4 BT70)</v>
      </c>
      <c r="C6" s="16">
        <v>60000</v>
      </c>
      <c r="D6" s="16">
        <v>100000</v>
      </c>
      <c r="E6" s="8" t="s">
        <v>130</v>
      </c>
      <c r="F6" s="8" t="s">
        <v>138</v>
      </c>
      <c r="G6" s="8" t="s">
        <v>139</v>
      </c>
      <c r="H6" s="8" t="s">
        <v>133</v>
      </c>
      <c r="I6" s="8" t="s">
        <v>134</v>
      </c>
      <c r="J6" s="8" t="s">
        <v>137</v>
      </c>
      <c r="K6" s="11" t="s">
        <v>91</v>
      </c>
      <c r="R6" s="10"/>
      <c r="S6" s="10"/>
      <c r="X6" s="24"/>
      <c r="AC6" s="10"/>
    </row>
    <row r="7" spans="1:29" ht="15" thickBot="1" x14ac:dyDescent="0.4">
      <c r="A7" s="8" t="s">
        <v>62</v>
      </c>
      <c r="B7" s="9" t="str">
        <f t="shared" si="0"/>
        <v>Whisk-E Ltd The Journey 30 Year Old Distilled at Arran 1995 (1 BT70)</v>
      </c>
      <c r="C7" s="16">
        <v>2000</v>
      </c>
      <c r="D7" s="16">
        <v>3000</v>
      </c>
      <c r="E7" s="8" t="s">
        <v>130</v>
      </c>
      <c r="F7" s="8" t="s">
        <v>194</v>
      </c>
      <c r="G7" s="8" t="s">
        <v>132</v>
      </c>
      <c r="H7" s="8" t="s">
        <v>133</v>
      </c>
      <c r="I7" s="8" t="s">
        <v>134</v>
      </c>
      <c r="J7" s="8" t="s">
        <v>193</v>
      </c>
      <c r="K7" s="11" t="s">
        <v>92</v>
      </c>
      <c r="R7" s="10"/>
      <c r="S7" s="10"/>
      <c r="X7" s="24"/>
      <c r="AC7" s="10"/>
    </row>
    <row r="8" spans="1:29" ht="15" thickBot="1" x14ac:dyDescent="0.4">
      <c r="A8" s="8" t="s">
        <v>2</v>
      </c>
      <c r="B8" s="9" t="str">
        <f t="shared" si="0"/>
        <v>Royal Brackla One of One 54 Year Old 1970 (1 BT70)</v>
      </c>
      <c r="C8" s="16">
        <v>13000</v>
      </c>
      <c r="D8" s="16">
        <v>24000</v>
      </c>
      <c r="E8" s="8" t="s">
        <v>130</v>
      </c>
      <c r="F8" s="8" t="s">
        <v>136</v>
      </c>
      <c r="G8" s="8" t="s">
        <v>132</v>
      </c>
      <c r="H8" s="8" t="s">
        <v>133</v>
      </c>
      <c r="I8" s="8" t="s">
        <v>134</v>
      </c>
      <c r="J8" s="8" t="s">
        <v>135</v>
      </c>
      <c r="K8" s="11" t="s">
        <v>93</v>
      </c>
      <c r="R8" s="10"/>
      <c r="S8" s="10"/>
      <c r="X8" s="24"/>
      <c r="AC8" s="10"/>
    </row>
    <row r="9" spans="1:29" ht="15" thickBot="1" x14ac:dyDescent="0.4">
      <c r="A9" s="8" t="s">
        <v>6</v>
      </c>
      <c r="B9" s="9" t="str">
        <f t="shared" si="0"/>
        <v>Old Pulteney Polaris 47 Year Old 1978 (1 LI15)</v>
      </c>
      <c r="C9" s="16">
        <v>26000</v>
      </c>
      <c r="D9" s="16">
        <v>40000</v>
      </c>
      <c r="E9" s="8" t="s">
        <v>130</v>
      </c>
      <c r="F9" s="8" t="s">
        <v>141</v>
      </c>
      <c r="G9" s="8" t="s">
        <v>132</v>
      </c>
      <c r="H9" s="8" t="s">
        <v>142</v>
      </c>
      <c r="I9" s="8" t="s">
        <v>134</v>
      </c>
      <c r="J9" s="8" t="s">
        <v>140</v>
      </c>
      <c r="K9" s="11" t="s">
        <v>94</v>
      </c>
      <c r="R9" s="10"/>
      <c r="S9" s="10"/>
      <c r="X9" s="24"/>
      <c r="AC9" s="10"/>
    </row>
    <row r="10" spans="1:29" ht="15" thickBot="1" x14ac:dyDescent="0.4">
      <c r="A10" s="8" t="s">
        <v>26</v>
      </c>
      <c r="B10" s="9" t="str">
        <f t="shared" si="0"/>
        <v>Hunter Laing Old &amp; Rare One of One 51 Year Old Distilled at Teaninich Distillery 1973 (1 BT70)</v>
      </c>
      <c r="C10" s="16">
        <v>3500</v>
      </c>
      <c r="D10" s="16">
        <v>6000</v>
      </c>
      <c r="E10" s="8" t="s">
        <v>130</v>
      </c>
      <c r="F10" s="8" t="s">
        <v>161</v>
      </c>
      <c r="G10" s="8" t="s">
        <v>132</v>
      </c>
      <c r="H10" s="8" t="s">
        <v>133</v>
      </c>
      <c r="I10" s="8" t="s">
        <v>134</v>
      </c>
      <c r="J10" s="8" t="s">
        <v>160</v>
      </c>
      <c r="K10" s="11" t="s">
        <v>95</v>
      </c>
      <c r="R10" s="10"/>
      <c r="S10" s="10"/>
      <c r="X10" s="24"/>
      <c r="AC10" s="10"/>
    </row>
    <row r="11" spans="1:29" ht="15" thickBot="1" x14ac:dyDescent="0.4">
      <c r="A11" s="8" t="s">
        <v>72</v>
      </c>
      <c r="B11" s="9" t="str">
        <f t="shared" si="0"/>
        <v>Lineage by The Glenturret NV (1 BT70)</v>
      </c>
      <c r="C11" s="16">
        <v>15000</v>
      </c>
      <c r="D11" s="16">
        <v>26000</v>
      </c>
      <c r="E11" s="8" t="s">
        <v>130</v>
      </c>
      <c r="F11" s="8" t="s">
        <v>138</v>
      </c>
      <c r="G11" s="8" t="s">
        <v>132</v>
      </c>
      <c r="H11" s="8" t="s">
        <v>133</v>
      </c>
      <c r="I11" s="8" t="s">
        <v>134</v>
      </c>
      <c r="J11" s="8" t="s">
        <v>200</v>
      </c>
      <c r="K11" s="11" t="s">
        <v>96</v>
      </c>
      <c r="R11" s="10"/>
      <c r="S11" s="10"/>
      <c r="X11" s="24"/>
      <c r="AC11" s="10"/>
    </row>
    <row r="12" spans="1:29" ht="15" thickBot="1" x14ac:dyDescent="0.4">
      <c r="A12" s="8" t="s">
        <v>40</v>
      </c>
      <c r="B12" s="9" t="str">
        <f t="shared" si="0"/>
        <v>Tomatin Cask of Single Malt 2014 (1 BRL)</v>
      </c>
      <c r="C12" s="16">
        <v>10000</v>
      </c>
      <c r="D12" s="16">
        <v>20000</v>
      </c>
      <c r="E12" s="8" t="s">
        <v>165</v>
      </c>
      <c r="F12" s="8" t="s">
        <v>176</v>
      </c>
      <c r="G12" s="8" t="s">
        <v>132</v>
      </c>
      <c r="H12" s="8" t="s">
        <v>174</v>
      </c>
      <c r="I12" s="8" t="s">
        <v>134</v>
      </c>
      <c r="J12" s="8" t="s">
        <v>175</v>
      </c>
      <c r="K12" s="11" t="s">
        <v>97</v>
      </c>
      <c r="R12" s="10"/>
      <c r="S12" s="10"/>
      <c r="X12" s="24"/>
      <c r="AC12" s="10"/>
    </row>
    <row r="13" spans="1:29" ht="15" thickBot="1" x14ac:dyDescent="0.4">
      <c r="A13" s="8" t="s">
        <v>32</v>
      </c>
      <c r="B13" s="9" t="str">
        <f t="shared" si="0"/>
        <v>Young Spirits Ferg &amp; Harris Wings Over Kintyre 31 Year Old Distilled at Springbank Distillery 1992 (1 BT70)</v>
      </c>
      <c r="C13" s="16">
        <v>2400</v>
      </c>
      <c r="D13" s="16">
        <v>3500</v>
      </c>
      <c r="E13" s="8" t="s">
        <v>130</v>
      </c>
      <c r="F13" s="8" t="s">
        <v>168</v>
      </c>
      <c r="G13" s="8" t="s">
        <v>132</v>
      </c>
      <c r="H13" s="8" t="s">
        <v>133</v>
      </c>
      <c r="I13" s="8" t="s">
        <v>134</v>
      </c>
      <c r="J13" s="8" t="s">
        <v>167</v>
      </c>
      <c r="K13" s="11" t="s">
        <v>98</v>
      </c>
      <c r="R13" s="10"/>
      <c r="S13" s="10"/>
      <c r="X13" s="24"/>
      <c r="AC13" s="10"/>
    </row>
    <row r="14" spans="1:29" ht="15" thickBot="1" x14ac:dyDescent="0.4">
      <c r="A14" s="8" t="s">
        <v>28</v>
      </c>
      <c r="B14" s="9" t="str">
        <f t="shared" si="0"/>
        <v>Glen Scotia Four Quarters 1999 (4 BT70)</v>
      </c>
      <c r="C14" s="16">
        <v>7000</v>
      </c>
      <c r="D14" s="16">
        <v>14000</v>
      </c>
      <c r="E14" s="8" t="s">
        <v>130</v>
      </c>
      <c r="F14" s="8" t="s">
        <v>163</v>
      </c>
      <c r="G14" s="8" t="s">
        <v>139</v>
      </c>
      <c r="H14" s="8" t="s">
        <v>133</v>
      </c>
      <c r="I14" s="8" t="s">
        <v>134</v>
      </c>
      <c r="J14" s="8" t="s">
        <v>162</v>
      </c>
      <c r="K14" s="11" t="s">
        <v>99</v>
      </c>
      <c r="R14" s="10"/>
      <c r="S14" s="10"/>
      <c r="X14" s="24"/>
      <c r="AC14" s="10"/>
    </row>
    <row r="15" spans="1:29" ht="15" thickBot="1" x14ac:dyDescent="0.4">
      <c r="A15" s="8" t="s">
        <v>8</v>
      </c>
      <c r="B15" s="9" t="str">
        <f t="shared" si="0"/>
        <v>Laphroaig Capsule 40 Year Old NV (1 LI15)</v>
      </c>
      <c r="C15" s="16">
        <v>40000</v>
      </c>
      <c r="D15" s="16">
        <v>80000</v>
      </c>
      <c r="E15" s="8" t="s">
        <v>130</v>
      </c>
      <c r="F15" s="8" t="s">
        <v>138</v>
      </c>
      <c r="G15" s="8" t="s">
        <v>132</v>
      </c>
      <c r="H15" s="8" t="s">
        <v>142</v>
      </c>
      <c r="I15" s="8" t="s">
        <v>134</v>
      </c>
      <c r="J15" s="8" t="s">
        <v>143</v>
      </c>
      <c r="K15" s="11" t="s">
        <v>100</v>
      </c>
      <c r="R15" s="10"/>
      <c r="S15" s="10"/>
      <c r="X15" s="24"/>
      <c r="AC15" s="10"/>
    </row>
    <row r="16" spans="1:29" ht="15" thickBot="1" x14ac:dyDescent="0.4">
      <c r="A16" s="8" t="s">
        <v>42</v>
      </c>
      <c r="B16" s="9" t="str">
        <f t="shared" si="0"/>
        <v>Bruichladdich Cask of Biodynamic Single Malt 2013 (1 BRL)</v>
      </c>
      <c r="C16" s="16">
        <v>10000</v>
      </c>
      <c r="D16" s="16">
        <v>20000</v>
      </c>
      <c r="E16" s="8" t="s">
        <v>165</v>
      </c>
      <c r="F16" s="8" t="s">
        <v>178</v>
      </c>
      <c r="G16" s="8" t="s">
        <v>132</v>
      </c>
      <c r="H16" s="8" t="s">
        <v>174</v>
      </c>
      <c r="I16" s="8" t="s">
        <v>134</v>
      </c>
      <c r="J16" s="8" t="s">
        <v>177</v>
      </c>
      <c r="K16" s="11" t="s">
        <v>101</v>
      </c>
      <c r="R16" s="10"/>
      <c r="S16" s="10"/>
      <c r="X16" s="24"/>
      <c r="AC16" s="10"/>
    </row>
    <row r="17" spans="1:29" ht="15" thickBot="1" x14ac:dyDescent="0.4">
      <c r="A17" s="8" t="s">
        <v>10</v>
      </c>
      <c r="B17" s="9" t="str">
        <f t="shared" si="0"/>
        <v>Port Ellen Project Vapour 47 Year Old 1978 (1 LI15)</v>
      </c>
      <c r="C17" s="16">
        <v>150000</v>
      </c>
      <c r="D17" s="16">
        <v>300000</v>
      </c>
      <c r="E17" s="8" t="s">
        <v>130</v>
      </c>
      <c r="F17" s="8" t="s">
        <v>141</v>
      </c>
      <c r="G17" s="8" t="s">
        <v>132</v>
      </c>
      <c r="H17" s="8" t="s">
        <v>142</v>
      </c>
      <c r="I17" s="8" t="s">
        <v>134</v>
      </c>
      <c r="J17" s="8" t="s">
        <v>144</v>
      </c>
      <c r="K17" s="11" t="s">
        <v>102</v>
      </c>
      <c r="R17" s="10"/>
      <c r="S17" s="10"/>
      <c r="X17" s="24"/>
      <c r="AC17" s="10"/>
    </row>
    <row r="18" spans="1:29" ht="15" thickBot="1" x14ac:dyDescent="0.4">
      <c r="A18" s="8" t="s">
        <v>44</v>
      </c>
      <c r="B18" s="9" t="str">
        <f t="shared" si="0"/>
        <v>Inchdarnie Cask of KinGlassie Single Malt NV (1 BRL)</v>
      </c>
      <c r="C18" s="16">
        <v>5000</v>
      </c>
      <c r="D18" s="16">
        <v>10000</v>
      </c>
      <c r="E18" s="8" t="s">
        <v>165</v>
      </c>
      <c r="F18" s="8" t="s">
        <v>138</v>
      </c>
      <c r="G18" s="8" t="s">
        <v>132</v>
      </c>
      <c r="H18" s="8" t="s">
        <v>174</v>
      </c>
      <c r="I18" s="8" t="s">
        <v>134</v>
      </c>
      <c r="J18" s="8" t="s">
        <v>179</v>
      </c>
      <c r="K18" s="11" t="s">
        <v>103</v>
      </c>
      <c r="R18" s="10"/>
      <c r="S18" s="10"/>
      <c r="X18" s="24"/>
      <c r="AC18" s="10"/>
    </row>
    <row r="19" spans="1:29" ht="15" thickBot="1" x14ac:dyDescent="0.4">
      <c r="A19" s="8" t="s">
        <v>46</v>
      </c>
      <c r="B19" s="9" t="str">
        <f t="shared" si="0"/>
        <v>Lindores Abbey Distillery: Fill Your Own Cask NV (1 BRL)</v>
      </c>
      <c r="C19" s="16">
        <v>5000</v>
      </c>
      <c r="D19" s="16">
        <v>10000</v>
      </c>
      <c r="E19" s="8" t="s">
        <v>165</v>
      </c>
      <c r="F19" s="8" t="s">
        <v>138</v>
      </c>
      <c r="G19" s="8" t="s">
        <v>132</v>
      </c>
      <c r="H19" s="8" t="s">
        <v>174</v>
      </c>
      <c r="I19" s="8" t="s">
        <v>134</v>
      </c>
      <c r="J19" s="8" t="s">
        <v>180</v>
      </c>
      <c r="K19" s="11" t="s">
        <v>104</v>
      </c>
      <c r="R19" s="10"/>
      <c r="S19" s="10"/>
      <c r="X19" s="24"/>
      <c r="AC19" s="10"/>
    </row>
    <row r="20" spans="1:29" ht="15" thickBot="1" x14ac:dyDescent="0.4">
      <c r="A20" s="8" t="s">
        <v>24</v>
      </c>
      <c r="B20" s="9" t="str">
        <f t="shared" si="0"/>
        <v>Ladyburn One of One 2025 Marilyn Monroe by Sam Shaw 58 Year Old 1966 (1 BT70)</v>
      </c>
      <c r="C20" s="16">
        <v>30000</v>
      </c>
      <c r="D20" s="16">
        <v>50000</v>
      </c>
      <c r="E20" s="8" t="s">
        <v>130</v>
      </c>
      <c r="F20" s="8" t="s">
        <v>159</v>
      </c>
      <c r="G20" s="8" t="s">
        <v>132</v>
      </c>
      <c r="H20" s="8" t="s">
        <v>133</v>
      </c>
      <c r="I20" s="8" t="s">
        <v>134</v>
      </c>
      <c r="J20" s="8" t="s">
        <v>158</v>
      </c>
      <c r="K20" s="11" t="s">
        <v>105</v>
      </c>
      <c r="R20" s="10"/>
      <c r="S20" s="10"/>
      <c r="X20" s="24"/>
      <c r="AC20" s="10"/>
    </row>
    <row r="21" spans="1:29" ht="15" thickBot="1" x14ac:dyDescent="0.4">
      <c r="A21" s="8" t="s">
        <v>68</v>
      </c>
      <c r="B21" s="9" t="str">
        <f t="shared" si="0"/>
        <v>The Borders Distillery Elementum By Vicky Paul NV (1 BK)</v>
      </c>
      <c r="C21" s="16">
        <v>10000</v>
      </c>
      <c r="D21" s="16">
        <v>15000</v>
      </c>
      <c r="E21" s="8" t="s">
        <v>165</v>
      </c>
      <c r="F21" s="8" t="s">
        <v>138</v>
      </c>
      <c r="G21" s="8" t="s">
        <v>132</v>
      </c>
      <c r="H21" s="8" t="s">
        <v>198</v>
      </c>
      <c r="I21" s="8" t="s">
        <v>134</v>
      </c>
      <c r="J21" s="8" t="s">
        <v>197</v>
      </c>
      <c r="K21" s="11" t="s">
        <v>106</v>
      </c>
      <c r="R21" s="10"/>
      <c r="S21" s="10"/>
      <c r="X21" s="24"/>
      <c r="AC21" s="10"/>
    </row>
    <row r="22" spans="1:29" ht="15" thickBot="1" x14ac:dyDescent="0.4">
      <c r="A22" s="8" t="s">
        <v>60</v>
      </c>
      <c r="B22" s="9" t="str">
        <f t="shared" si="0"/>
        <v>House Of Hazelwood x Huntsman Of Savile Row Bespoke Tailoring And Whisky Experience NV (6 BT70)</v>
      </c>
      <c r="C22" s="16">
        <v>16000</v>
      </c>
      <c r="D22" s="16">
        <v>28000</v>
      </c>
      <c r="E22" s="8" t="s">
        <v>165</v>
      </c>
      <c r="F22" s="8" t="s">
        <v>138</v>
      </c>
      <c r="G22" s="8" t="s">
        <v>192</v>
      </c>
      <c r="H22" s="8" t="s">
        <v>133</v>
      </c>
      <c r="I22" s="8" t="s">
        <v>134</v>
      </c>
      <c r="J22" s="8" t="s">
        <v>191</v>
      </c>
      <c r="K22" s="11" t="s">
        <v>107</v>
      </c>
      <c r="R22" s="10"/>
      <c r="S22" s="10"/>
      <c r="X22" s="24"/>
      <c r="AC22" s="10"/>
    </row>
    <row r="23" spans="1:29" ht="15" thickBot="1" x14ac:dyDescent="0.4">
      <c r="A23" s="8" t="s">
        <v>12</v>
      </c>
      <c r="B23" s="9" t="str">
        <f t="shared" si="0"/>
        <v>Aberlour The Mouth Of The Chattering Burn 53 Year Old 1967 (1 LI15)</v>
      </c>
      <c r="C23" s="16">
        <v>20000</v>
      </c>
      <c r="D23" s="16">
        <v>40000</v>
      </c>
      <c r="E23" s="8" t="s">
        <v>130</v>
      </c>
      <c r="F23" s="8" t="s">
        <v>146</v>
      </c>
      <c r="G23" s="8" t="s">
        <v>132</v>
      </c>
      <c r="H23" s="8" t="s">
        <v>142</v>
      </c>
      <c r="I23" s="8" t="s">
        <v>134</v>
      </c>
      <c r="J23" s="8" t="s">
        <v>145</v>
      </c>
      <c r="K23" s="11" t="s">
        <v>108</v>
      </c>
      <c r="R23" s="10"/>
      <c r="S23" s="10"/>
      <c r="X23" s="24"/>
      <c r="AC23" s="10"/>
    </row>
    <row r="24" spans="1:29" ht="15" thickBot="1" x14ac:dyDescent="0.4">
      <c r="A24" s="8" t="s">
        <v>36</v>
      </c>
      <c r="B24" s="9" t="str">
        <f t="shared" si="0"/>
        <v>Adelphi One of One 29 Year Old Distilled at Imperial Distillery 1996 (1 BT70)</v>
      </c>
      <c r="C24" s="16">
        <v>2000</v>
      </c>
      <c r="D24" s="16">
        <v>3000</v>
      </c>
      <c r="E24" s="8" t="s">
        <v>130</v>
      </c>
      <c r="F24" s="8" t="s">
        <v>172</v>
      </c>
      <c r="G24" s="8" t="s">
        <v>132</v>
      </c>
      <c r="H24" s="8" t="s">
        <v>133</v>
      </c>
      <c r="I24" s="8" t="s">
        <v>134</v>
      </c>
      <c r="J24" s="8" t="s">
        <v>171</v>
      </c>
      <c r="K24" s="11" t="s">
        <v>109</v>
      </c>
      <c r="R24" s="10"/>
      <c r="S24" s="10"/>
      <c r="X24" s="24"/>
      <c r="AC24" s="10"/>
    </row>
    <row r="25" spans="1:29" ht="15" thickBot="1" x14ac:dyDescent="0.4">
      <c r="A25" s="8" t="s">
        <v>14</v>
      </c>
      <c r="B25" s="9" t="str">
        <f t="shared" si="0"/>
        <v>The Glen Grant Eternal 77 Year Old 1948 (1 B161)</v>
      </c>
      <c r="C25" s="16">
        <v>80000</v>
      </c>
      <c r="D25" s="16">
        <v>120000</v>
      </c>
      <c r="E25" s="8" t="s">
        <v>130</v>
      </c>
      <c r="F25" s="8" t="s">
        <v>148</v>
      </c>
      <c r="G25" s="8" t="s">
        <v>132</v>
      </c>
      <c r="H25" s="8" t="s">
        <v>149</v>
      </c>
      <c r="I25" s="8" t="s">
        <v>134</v>
      </c>
      <c r="J25" s="8" t="s">
        <v>147</v>
      </c>
      <c r="K25" s="11" t="s">
        <v>110</v>
      </c>
      <c r="R25" s="10"/>
      <c r="S25" s="10"/>
      <c r="X25" s="24"/>
      <c r="AC25" s="10"/>
    </row>
    <row r="26" spans="1:29" ht="15" thickBot="1" x14ac:dyDescent="0.4">
      <c r="A26" s="8" t="s">
        <v>54</v>
      </c>
      <c r="B26" s="9" t="str">
        <f t="shared" si="0"/>
        <v>Ballindalloch Sunrise Over The Ben 2014 (1 BT70)</v>
      </c>
      <c r="C26" s="16">
        <v>3000</v>
      </c>
      <c r="D26" s="16">
        <v>5000</v>
      </c>
      <c r="E26" s="8" t="s">
        <v>130</v>
      </c>
      <c r="F26" s="8" t="s">
        <v>176</v>
      </c>
      <c r="G26" s="8" t="s">
        <v>132</v>
      </c>
      <c r="H26" s="8" t="s">
        <v>133</v>
      </c>
      <c r="I26" s="8" t="s">
        <v>134</v>
      </c>
      <c r="J26" s="8" t="s">
        <v>188</v>
      </c>
      <c r="K26" s="11" t="s">
        <v>111</v>
      </c>
      <c r="R26" s="10"/>
      <c r="S26" s="10"/>
      <c r="X26" s="24"/>
      <c r="AC26" s="10"/>
    </row>
    <row r="27" spans="1:29" ht="15" thickBot="1" x14ac:dyDescent="0.4">
      <c r="A27" s="8" t="s">
        <v>70</v>
      </c>
      <c r="B27" s="9" t="str">
        <f t="shared" si="0"/>
        <v>Glen Moray One of One 30 Year Old 1995 (1 BT70)</v>
      </c>
      <c r="C27" s="16">
        <v>3500</v>
      </c>
      <c r="D27" s="16">
        <v>7000</v>
      </c>
      <c r="E27" s="8" t="s">
        <v>165</v>
      </c>
      <c r="F27" s="8" t="s">
        <v>194</v>
      </c>
      <c r="G27" s="8" t="s">
        <v>132</v>
      </c>
      <c r="H27" s="8" t="s">
        <v>133</v>
      </c>
      <c r="I27" s="8" t="s">
        <v>134</v>
      </c>
      <c r="J27" s="8" t="s">
        <v>199</v>
      </c>
      <c r="K27" s="11" t="s">
        <v>112</v>
      </c>
      <c r="R27" s="10"/>
      <c r="S27" s="10"/>
      <c r="X27" s="24"/>
      <c r="AC27" s="10"/>
    </row>
    <row r="28" spans="1:29" ht="15" thickBot="1" x14ac:dyDescent="0.4">
      <c r="A28" s="8" t="s">
        <v>16</v>
      </c>
      <c r="B28" s="9" t="str">
        <f t="shared" si="0"/>
        <v>Gordon &amp; MacPhail 130th Anniversary Collection NV (3 BT50)</v>
      </c>
      <c r="C28" s="16">
        <v>50000</v>
      </c>
      <c r="D28" s="16">
        <v>80000</v>
      </c>
      <c r="E28" s="8" t="s">
        <v>130</v>
      </c>
      <c r="F28" s="8" t="s">
        <v>138</v>
      </c>
      <c r="G28" s="8" t="s">
        <v>151</v>
      </c>
      <c r="H28" s="8" t="s">
        <v>152</v>
      </c>
      <c r="I28" s="8" t="s">
        <v>134</v>
      </c>
      <c r="J28" s="8" t="s">
        <v>150</v>
      </c>
      <c r="K28" s="11" t="s">
        <v>113</v>
      </c>
      <c r="R28" s="10"/>
      <c r="S28" s="10"/>
      <c r="X28" s="24"/>
      <c r="AC28" s="10"/>
    </row>
    <row r="29" spans="1:29" ht="15" thickBot="1" x14ac:dyDescent="0.4">
      <c r="A29" s="8" t="s">
        <v>22</v>
      </c>
      <c r="B29" s="9" t="str">
        <f t="shared" si="0"/>
        <v>Livingstone The Macbeth Collection William Shakespeare 63 Year Old Distilled at Mortlach Distillery NV (1 BT70)</v>
      </c>
      <c r="C29" s="16">
        <v>20000</v>
      </c>
      <c r="D29" s="16">
        <v>26000</v>
      </c>
      <c r="E29" s="8" t="s">
        <v>130</v>
      </c>
      <c r="F29" s="8" t="s">
        <v>138</v>
      </c>
      <c r="G29" s="8" t="s">
        <v>132</v>
      </c>
      <c r="H29" s="8" t="s">
        <v>133</v>
      </c>
      <c r="I29" s="8" t="s">
        <v>134</v>
      </c>
      <c r="J29" s="8" t="s">
        <v>157</v>
      </c>
      <c r="K29" s="11" t="s">
        <v>114</v>
      </c>
      <c r="R29" s="10"/>
      <c r="S29" s="10"/>
      <c r="X29" s="24"/>
      <c r="AC29" s="10"/>
    </row>
    <row r="30" spans="1:29" ht="15" thickBot="1" x14ac:dyDescent="0.4">
      <c r="A30" s="8" t="s">
        <v>58</v>
      </c>
      <c r="B30" s="9" t="str">
        <f t="shared" si="0"/>
        <v>KANDOBLANC Dragon In Clouds 60 Year Old NV (1 LI15)</v>
      </c>
      <c r="C30" s="16">
        <v>50000</v>
      </c>
      <c r="D30" s="16">
        <v>100000</v>
      </c>
      <c r="E30" s="8" t="s">
        <v>130</v>
      </c>
      <c r="F30" s="8" t="s">
        <v>138</v>
      </c>
      <c r="G30" s="8" t="s">
        <v>132</v>
      </c>
      <c r="H30" s="8" t="s">
        <v>142</v>
      </c>
      <c r="I30" s="8" t="s">
        <v>134</v>
      </c>
      <c r="J30" s="8" t="s">
        <v>190</v>
      </c>
      <c r="K30" s="11" t="s">
        <v>115</v>
      </c>
      <c r="R30" s="10"/>
      <c r="S30" s="10"/>
      <c r="X30" s="24"/>
      <c r="AC30" s="10"/>
    </row>
    <row r="31" spans="1:29" ht="15" thickBot="1" x14ac:dyDescent="0.4">
      <c r="A31" s="8" t="s">
        <v>64</v>
      </c>
      <c r="B31" s="9" t="str">
        <f t="shared" si="0"/>
        <v>Tamnavulin One of One 50 Year Old NV (1 BT70)</v>
      </c>
      <c r="C31" s="16">
        <v>8000</v>
      </c>
      <c r="D31" s="16">
        <v>16000</v>
      </c>
      <c r="E31" s="8" t="s">
        <v>130</v>
      </c>
      <c r="F31" s="8" t="s">
        <v>138</v>
      </c>
      <c r="G31" s="8" t="s">
        <v>132</v>
      </c>
      <c r="H31" s="8" t="s">
        <v>133</v>
      </c>
      <c r="I31" s="8" t="s">
        <v>134</v>
      </c>
      <c r="J31" s="8" t="s">
        <v>195</v>
      </c>
      <c r="K31" s="11" t="s">
        <v>116</v>
      </c>
      <c r="R31" s="10"/>
      <c r="S31" s="10"/>
      <c r="X31" s="24"/>
      <c r="AC31" s="10"/>
    </row>
    <row r="32" spans="1:29" ht="15" thickBot="1" x14ac:dyDescent="0.4">
      <c r="A32" s="8" t="s">
        <v>18</v>
      </c>
      <c r="B32" s="9" t="str">
        <f t="shared" si="0"/>
        <v>The Glenlivet SPIRA 60 Year Old 1965 (1 LI15)</v>
      </c>
      <c r="C32" s="16">
        <v>60000</v>
      </c>
      <c r="D32" s="16">
        <v>110000</v>
      </c>
      <c r="E32" s="8" t="s">
        <v>130</v>
      </c>
      <c r="F32" s="8" t="s">
        <v>154</v>
      </c>
      <c r="G32" s="8" t="s">
        <v>132</v>
      </c>
      <c r="H32" s="8" t="s">
        <v>142</v>
      </c>
      <c r="I32" s="8" t="s">
        <v>134</v>
      </c>
      <c r="J32" s="8" t="s">
        <v>153</v>
      </c>
      <c r="K32" s="11" t="s">
        <v>117</v>
      </c>
      <c r="R32" s="10"/>
      <c r="S32" s="10"/>
      <c r="X32" s="24"/>
      <c r="AC32" s="10"/>
    </row>
    <row r="33" spans="1:29" ht="15" thickBot="1" x14ac:dyDescent="0.4">
      <c r="A33" s="8" t="s">
        <v>52</v>
      </c>
      <c r="B33" s="9" t="str">
        <f t="shared" si="0"/>
        <v>Berry Brothers &amp; Rudd Archive Bottles &amp; Dining Experience NV (2 BT70)</v>
      </c>
      <c r="C33" s="16">
        <v>5000</v>
      </c>
      <c r="D33" s="16">
        <v>9000</v>
      </c>
      <c r="E33" s="8" t="s">
        <v>130</v>
      </c>
      <c r="F33" s="8" t="s">
        <v>138</v>
      </c>
      <c r="G33" s="8" t="s">
        <v>187</v>
      </c>
      <c r="H33" s="8" t="s">
        <v>133</v>
      </c>
      <c r="I33" s="8" t="s">
        <v>134</v>
      </c>
      <c r="J33" s="8" t="s">
        <v>186</v>
      </c>
      <c r="K33" s="11" t="s">
        <v>118</v>
      </c>
      <c r="R33" s="10"/>
      <c r="S33" s="10"/>
      <c r="X33" s="24"/>
      <c r="AC33" s="10"/>
    </row>
    <row r="34" spans="1:29" ht="15" thickBot="1" x14ac:dyDescent="0.4">
      <c r="A34" s="8" t="s">
        <v>76</v>
      </c>
      <c r="B34" s="9" t="str">
        <f t="shared" si="0"/>
        <v>Thompson Bros Mystery Malt Series No. One of One NV (4 BT70)</v>
      </c>
      <c r="C34" s="16">
        <v>4000</v>
      </c>
      <c r="D34" s="16">
        <v>8000</v>
      </c>
      <c r="E34" s="8" t="s">
        <v>165</v>
      </c>
      <c r="F34" s="8" t="s">
        <v>138</v>
      </c>
      <c r="G34" s="8" t="s">
        <v>139</v>
      </c>
      <c r="H34" s="8" t="s">
        <v>133</v>
      </c>
      <c r="I34" s="8" t="s">
        <v>134</v>
      </c>
      <c r="J34" s="8" t="s">
        <v>202</v>
      </c>
      <c r="K34" s="11" t="s">
        <v>119</v>
      </c>
      <c r="R34" s="10"/>
      <c r="S34" s="10"/>
      <c r="X34" s="24"/>
      <c r="AC34" s="10"/>
    </row>
    <row r="35" spans="1:29" ht="15" thickBot="1" x14ac:dyDescent="0.4">
      <c r="A35" s="8" t="s">
        <v>56</v>
      </c>
      <c r="B35" s="9" t="str">
        <f t="shared" si="0"/>
        <v>Gleann Mór Rare Find The Age Of Change NV (3 BT70)</v>
      </c>
      <c r="C35" s="16">
        <v>7000</v>
      </c>
      <c r="D35" s="16">
        <v>14000</v>
      </c>
      <c r="E35" s="8" t="s">
        <v>130</v>
      </c>
      <c r="F35" s="8" t="s">
        <v>138</v>
      </c>
      <c r="G35" s="8" t="s">
        <v>151</v>
      </c>
      <c r="H35" s="8" t="s">
        <v>133</v>
      </c>
      <c r="I35" s="8" t="s">
        <v>134</v>
      </c>
      <c r="J35" s="8" t="s">
        <v>189</v>
      </c>
      <c r="K35" s="11" t="s">
        <v>120</v>
      </c>
      <c r="R35" s="10"/>
      <c r="S35" s="10"/>
      <c r="X35" s="24"/>
      <c r="AC35" s="10"/>
    </row>
    <row r="36" spans="1:29" ht="15" thickBot="1" x14ac:dyDescent="0.4">
      <c r="A36" s="8" t="s">
        <v>48</v>
      </c>
      <c r="B36" s="9" t="str">
        <f t="shared" si="0"/>
        <v>Master of Malt Distillers One of One Whisky Cabinet NV (24 BT30)</v>
      </c>
      <c r="C36" s="16">
        <v>3000</v>
      </c>
      <c r="D36" s="16">
        <v>6000</v>
      </c>
      <c r="E36" s="8" t="s">
        <v>130</v>
      </c>
      <c r="F36" s="8" t="s">
        <v>138</v>
      </c>
      <c r="G36" s="8" t="s">
        <v>182</v>
      </c>
      <c r="H36" s="8" t="s">
        <v>183</v>
      </c>
      <c r="I36" s="8" t="s">
        <v>134</v>
      </c>
      <c r="J36" s="8" t="s">
        <v>181</v>
      </c>
      <c r="K36" s="11" t="s">
        <v>121</v>
      </c>
      <c r="R36" s="10"/>
      <c r="S36" s="10"/>
      <c r="X36" s="24"/>
      <c r="AC36" s="10"/>
    </row>
    <row r="37" spans="1:29" ht="15" thickBot="1" x14ac:dyDescent="0.4">
      <c r="A37" s="8" t="s">
        <v>20</v>
      </c>
      <c r="B37" s="9" t="str">
        <f t="shared" si="0"/>
        <v>The Last Drop Blending Experience NV (12 BT70)</v>
      </c>
      <c r="C37" s="16">
        <v>16000</v>
      </c>
      <c r="D37" s="16">
        <v>28000</v>
      </c>
      <c r="E37" s="8" t="s">
        <v>130</v>
      </c>
      <c r="F37" s="8" t="s">
        <v>138</v>
      </c>
      <c r="G37" s="8" t="s">
        <v>156</v>
      </c>
      <c r="H37" s="8" t="s">
        <v>133</v>
      </c>
      <c r="I37" s="8" t="s">
        <v>134</v>
      </c>
      <c r="J37" s="8" t="s">
        <v>155</v>
      </c>
      <c r="K37" s="11" t="s">
        <v>122</v>
      </c>
      <c r="R37" s="10"/>
      <c r="S37" s="10"/>
      <c r="X37" s="24"/>
      <c r="AC37" s="10"/>
    </row>
    <row r="38" spans="1:29" ht="15" thickBot="1" x14ac:dyDescent="0.4">
      <c r="A38" s="8" t="s">
        <v>30</v>
      </c>
      <c r="B38" s="9" t="str">
        <f t="shared" si="0"/>
        <v>Artisan Casks Ancient Alba 'AON' 52 Year Old 1972 (1 LI15)</v>
      </c>
      <c r="C38" s="16">
        <v>3000</v>
      </c>
      <c r="D38" s="16">
        <v>6000</v>
      </c>
      <c r="E38" s="8" t="s">
        <v>165</v>
      </c>
      <c r="F38" s="8" t="s">
        <v>166</v>
      </c>
      <c r="G38" s="8" t="s">
        <v>132</v>
      </c>
      <c r="H38" s="8" t="s">
        <v>142</v>
      </c>
      <c r="I38" s="8" t="s">
        <v>134</v>
      </c>
      <c r="J38" s="8" t="s">
        <v>164</v>
      </c>
      <c r="K38" s="11" t="s">
        <v>123</v>
      </c>
      <c r="R38" s="10"/>
      <c r="S38" s="10"/>
      <c r="X38" s="24"/>
      <c r="AC38" s="10"/>
    </row>
    <row r="39" spans="1:29" ht="15" thickBot="1" x14ac:dyDescent="0.4">
      <c r="A39" s="8" t="s">
        <v>74</v>
      </c>
      <c r="B39" s="9" t="str">
        <f t="shared" si="0"/>
        <v>Coachbuilt FW07 50 Year Old 1973 NV (1 BT70)</v>
      </c>
      <c r="C39" s="16">
        <v>5000</v>
      </c>
      <c r="D39" s="16">
        <v>9000</v>
      </c>
      <c r="E39" s="8" t="s">
        <v>165</v>
      </c>
      <c r="F39" s="8" t="s">
        <v>138</v>
      </c>
      <c r="G39" s="8" t="s">
        <v>132</v>
      </c>
      <c r="H39" s="8" t="s">
        <v>133</v>
      </c>
      <c r="I39" s="8" t="s">
        <v>134</v>
      </c>
      <c r="J39" s="8" t="s">
        <v>201</v>
      </c>
      <c r="K39" s="11" t="s">
        <v>124</v>
      </c>
      <c r="R39" s="10"/>
      <c r="S39" s="10"/>
      <c r="X39" s="24"/>
      <c r="AC39" s="10"/>
    </row>
    <row r="40" spans="1:29" ht="15" thickBot="1" x14ac:dyDescent="0.4">
      <c r="A40" s="8" t="s">
        <v>66</v>
      </c>
      <c r="B40" s="9" t="str">
        <f t="shared" si="0"/>
        <v>The Distillers One of One 2025 Founder's Reserve NV (1 BT70)</v>
      </c>
      <c r="C40" s="16">
        <v>1000</v>
      </c>
      <c r="D40" s="16">
        <v>10000</v>
      </c>
      <c r="E40" s="8" t="s">
        <v>130</v>
      </c>
      <c r="F40" s="8" t="s">
        <v>138</v>
      </c>
      <c r="G40" s="8" t="s">
        <v>132</v>
      </c>
      <c r="H40" s="8" t="s">
        <v>133</v>
      </c>
      <c r="I40" s="8" t="s">
        <v>134</v>
      </c>
      <c r="J40" s="8" t="s">
        <v>196</v>
      </c>
      <c r="K40" s="11" t="s">
        <v>125</v>
      </c>
      <c r="R40" s="10"/>
      <c r="S40" s="10"/>
      <c r="X40" s="24"/>
      <c r="AC40" s="10"/>
    </row>
  </sheetData>
  <sortState xmlns:xlrd2="http://schemas.microsoft.com/office/spreadsheetml/2017/richdata2" ref="A2:I41">
    <sortCondition ref="A1:A41"/>
  </sortState>
  <hyperlinks>
    <hyperlink ref="K2" r:id="rId1" xr:uid="{7EF962CF-9A5D-4288-9BA8-ABDED6DB164C}"/>
    <hyperlink ref="K3" r:id="rId2" xr:uid="{7F9ADA0E-BCD0-45B0-9DBF-ACA679D311EE}"/>
    <hyperlink ref="K4" r:id="rId3" xr:uid="{961843D9-5A31-415B-BBB4-8E37B3A97085}"/>
    <hyperlink ref="K5" r:id="rId4" xr:uid="{2CDFAB6F-1C36-42FD-827B-70E45913C1F2}"/>
    <hyperlink ref="K6" r:id="rId5" xr:uid="{C44C8DD5-4874-4686-93F9-A9DFFCC4CD3D}"/>
    <hyperlink ref="K7" r:id="rId6" xr:uid="{30E2E014-8CD0-4D8E-A390-A7DFFF9CE2EF}"/>
    <hyperlink ref="K8" r:id="rId7" xr:uid="{AF7B5FC2-AB54-4481-BC17-424E0EE6B523}"/>
    <hyperlink ref="K9" r:id="rId8" xr:uid="{9A7E8710-E38B-4689-85BD-4CFFDC83D317}"/>
    <hyperlink ref="K10" r:id="rId9" xr:uid="{C3E9D960-210D-47FF-9793-C457FB22C578}"/>
    <hyperlink ref="K11" r:id="rId10" xr:uid="{50E0EF84-24C4-4B19-AF13-B02AEEAB7197}"/>
    <hyperlink ref="K12" r:id="rId11" xr:uid="{8C835856-DE42-44C2-813E-8A8BF9A715D4}"/>
    <hyperlink ref="K13" r:id="rId12" xr:uid="{A4D8F6E9-5504-4676-B4FC-C5B22B8B024F}"/>
    <hyperlink ref="K14" r:id="rId13" xr:uid="{FA45099D-94E8-4EE3-BAE7-DB0632BEAD1B}"/>
    <hyperlink ref="K15" r:id="rId14" xr:uid="{E72CB83C-A6DD-4D1B-9CEA-48E51BF7CC8E}"/>
    <hyperlink ref="K16" r:id="rId15" xr:uid="{8C1D9BCB-F66E-4493-99E3-5A9FFEF4F8C6}"/>
    <hyperlink ref="K17" r:id="rId16" xr:uid="{DAFA0048-62B9-4DA9-B477-8D0D5B9385C1}"/>
    <hyperlink ref="K18" r:id="rId17" xr:uid="{C4351DF6-1F45-4C82-B703-6A3039E2FF16}"/>
    <hyperlink ref="K19" r:id="rId18" xr:uid="{BC73776C-3779-49E8-B6FC-83D7F12E5644}"/>
    <hyperlink ref="K20" r:id="rId19" xr:uid="{67532A01-7F82-409D-A348-B3731BEF496F}"/>
    <hyperlink ref="K21" r:id="rId20" xr:uid="{604B781D-25A8-49C5-A7A9-CCE813CC2704}"/>
    <hyperlink ref="K22" r:id="rId21" xr:uid="{0D682275-D5C6-4F15-B4EF-685A1C61967B}"/>
    <hyperlink ref="K23" r:id="rId22" xr:uid="{46AC9E33-C013-4142-BE60-196E049C7A09}"/>
    <hyperlink ref="K24" r:id="rId23" xr:uid="{CDB0E8F4-6BB4-4047-8947-FD1CD029FC49}"/>
    <hyperlink ref="K25" r:id="rId24" xr:uid="{67FCDA91-B362-43FC-A87D-60302599E0CB}"/>
    <hyperlink ref="K26" r:id="rId25" xr:uid="{4A55A37F-B51E-42D5-A233-5EB7F02743FD}"/>
    <hyperlink ref="K27" r:id="rId26" xr:uid="{25EC1C15-20A6-4639-B6D9-66C1801E61E8}"/>
    <hyperlink ref="K28" r:id="rId27" xr:uid="{1E3C7075-2F72-4443-BC6C-680F805DA801}"/>
    <hyperlink ref="K29" r:id="rId28" xr:uid="{8890E005-B3A5-48CA-8523-AEE0AE696ED8}"/>
    <hyperlink ref="K30" r:id="rId29" xr:uid="{94CB3991-01E4-47B0-A005-989C0C098D1F}"/>
    <hyperlink ref="K31" r:id="rId30" xr:uid="{B0AA343B-5A14-4DAA-9334-9E67C25D7835}"/>
    <hyperlink ref="K32" r:id="rId31" xr:uid="{22FC77A4-BC59-414F-A0A6-8B6C67864EE4}"/>
    <hyperlink ref="K33" r:id="rId32" xr:uid="{D4D6346D-179F-46AD-844F-E2AC5004CBFC}"/>
    <hyperlink ref="K34" r:id="rId33" xr:uid="{9E11B797-6C10-4A91-82BE-0B8AA93560E9}"/>
    <hyperlink ref="K35" r:id="rId34" xr:uid="{B648A9CA-A436-4C6D-9A8B-4AEB219405C4}"/>
    <hyperlink ref="K36" r:id="rId35" xr:uid="{D5753FD8-23D3-489D-8D98-B48556B24790}"/>
    <hyperlink ref="K37" r:id="rId36" xr:uid="{D4F78CBF-B5FA-4E52-AA93-7BE72110A445}"/>
    <hyperlink ref="K38" r:id="rId37" xr:uid="{63388E21-5DF2-42C0-83EC-7762F2A7A602}"/>
    <hyperlink ref="K39" r:id="rId38" xr:uid="{3A699932-783D-47DD-A2B6-C02274DA8F76}"/>
    <hyperlink ref="K40" r:id="rId39" xr:uid="{36ADF492-9108-441F-BADF-60B17D9B7AE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Concise Lot Listing</vt:lpstr>
      <vt:lpstr>Detailed Lot Listing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Machin, Hugh</cp:lastModifiedBy>
  <cp:revision>1</cp:revision>
  <dcterms:created xsi:type="dcterms:W3CDTF">2025-09-17T11:22:56Z</dcterms:created>
  <dcterms:modified xsi:type="dcterms:W3CDTF">2025-09-17T11:22:56Z</dcterms:modified>
  <cp:category/>
</cp:coreProperties>
</file>