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202300"/>
  <mc:AlternateContent xmlns:mc="http://schemas.openxmlformats.org/markup-compatibility/2006">
    <mc:Choice Requires="x15">
      <x15ac:absPath xmlns:x15ac="http://schemas.microsoft.com/office/spreadsheetml/2010/11/ac" url="https://sothebys-my.sharepoint.com/personal/hugh_machin_sothebys_com/Documents/Desktop/"/>
    </mc:Choice>
  </mc:AlternateContent>
  <xr:revisionPtr revIDLastSave="0" documentId="14_{463418C4-7D44-47C9-AF71-85E79A6E4EF5}" xr6:coauthVersionLast="47" xr6:coauthVersionMax="47" xr10:uidLastSave="{00000000-0000-0000-0000-000000000000}"/>
  <bookViews>
    <workbookView xWindow="-110" yWindow="-110" windowWidth="19420" windowHeight="11500" xr2:uid="{00000000-000D-0000-FFFF-FFFF00000000}"/>
  </bookViews>
  <sheets>
    <sheet name="Concise Lot Listing"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8" i="1" l="1"/>
  <c r="B19" i="1"/>
  <c r="B20" i="1"/>
  <c r="B21" i="1"/>
  <c r="B22" i="1"/>
  <c r="B23" i="1"/>
  <c r="B24" i="1"/>
  <c r="B25" i="1"/>
  <c r="B26" i="1"/>
  <c r="B27" i="1"/>
  <c r="B28" i="1"/>
  <c r="B29" i="1"/>
  <c r="B30" i="1"/>
  <c r="B31" i="1"/>
  <c r="B32" i="1"/>
  <c r="B33" i="1"/>
  <c r="B34" i="1"/>
  <c r="B35" i="1"/>
  <c r="B36" i="1"/>
  <c r="B37" i="1"/>
  <c r="B38" i="1"/>
  <c r="B39" i="1"/>
  <c r="B40" i="1"/>
  <c r="B41" i="1"/>
  <c r="B42" i="1"/>
  <c r="B43" i="1"/>
  <c r="B44" i="1"/>
  <c r="B45" i="1"/>
  <c r="B46" i="1"/>
  <c r="B47" i="1"/>
  <c r="B48" i="1"/>
  <c r="B49" i="1"/>
  <c r="B50" i="1"/>
  <c r="B51" i="1"/>
  <c r="B52" i="1"/>
  <c r="B53" i="1"/>
  <c r="B54" i="1"/>
  <c r="B6" i="1"/>
  <c r="B7" i="1"/>
  <c r="B8" i="1"/>
  <c r="B9" i="1"/>
  <c r="B10" i="1"/>
  <c r="B11" i="1"/>
  <c r="B12" i="1"/>
  <c r="B13" i="1"/>
  <c r="B14" i="1"/>
  <c r="B15" i="1"/>
  <c r="B16" i="1"/>
  <c r="B17" i="1"/>
  <c r="B5" i="1"/>
</calcChain>
</file>

<file path=xl/sharedStrings.xml><?xml version="1.0" encoding="utf-8"?>
<sst xmlns="http://schemas.openxmlformats.org/spreadsheetml/2006/main" count="615" uniqueCount="254">
  <si>
    <t>0001</t>
  </si>
  <si>
    <t>The Glenlivet 56 Year Old 1 of 1 42.7 abv NV  (1 BT70)</t>
  </si>
  <si>
    <t>0031</t>
  </si>
  <si>
    <t>Laphroaig The Syndicate 30 Year Old 48.1 abv 1988  (1 BT70)</t>
  </si>
  <si>
    <t>0047</t>
  </si>
  <si>
    <t>Hibiki 21 Year Old Ceramic Decanter 43.0 abv NV  (1 BT60)</t>
  </si>
  <si>
    <t>0046</t>
  </si>
  <si>
    <t>0030</t>
  </si>
  <si>
    <t>Johnnie Walker Master's Edition 50 Year Old 43.3 abv NV  (1 BT70)</t>
  </si>
  <si>
    <t>0009</t>
  </si>
  <si>
    <t>The Macallan Campbell Hope &amp; King 80 Proof 1956  (1 BT26)</t>
  </si>
  <si>
    <t>0008</t>
  </si>
  <si>
    <t>The Macallan Campbell Hope &amp; King 80 Proof 1954  (1 BT26)</t>
  </si>
  <si>
    <t>0005</t>
  </si>
  <si>
    <t>The Macallan Fine &amp; Rare 32 Year Old 50.6 abv 1969  (1 BT75)</t>
  </si>
  <si>
    <t>0018</t>
  </si>
  <si>
    <t>Ardbeg 25 Year Old 46.0 abv NV  (3 BT70)</t>
  </si>
  <si>
    <t>0019</t>
  </si>
  <si>
    <t>0020</t>
  </si>
  <si>
    <t>0021</t>
  </si>
  <si>
    <t>Ardbeg 25 Year Old 46.0 abv NV  (1 BT70)</t>
  </si>
  <si>
    <t>0022</t>
  </si>
  <si>
    <t>0023</t>
  </si>
  <si>
    <t>0033</t>
  </si>
  <si>
    <t>Talisker Expedition Oak 43 Year Old 49.7 abv NV  (1 BT70)</t>
  </si>
  <si>
    <t>0034</t>
  </si>
  <si>
    <t>0035</t>
  </si>
  <si>
    <t>0036</t>
  </si>
  <si>
    <t>0037</t>
  </si>
  <si>
    <t>0038</t>
  </si>
  <si>
    <t>0010</t>
  </si>
  <si>
    <t>The Macallan Royal Marriage 1996 and 1999 46.8 abv NV  (1 BT70)</t>
  </si>
  <si>
    <t>0011</t>
  </si>
  <si>
    <t>0032</t>
  </si>
  <si>
    <t>Springbank Ian MacLeod Chieftain's 33 Year Old 50.2 abv 1970  (1 BT70)</t>
  </si>
  <si>
    <t>0024</t>
  </si>
  <si>
    <t>The Dalmore Constellation 43 Year Old Cask No.1 49.9 abv 1969  (1 BT70)</t>
  </si>
  <si>
    <t>0040</t>
  </si>
  <si>
    <t>The Yamazaki 50 Year Old 3rd Release 2011 57.0 abv NV  (1 BT70)</t>
  </si>
  <si>
    <t>0029</t>
  </si>
  <si>
    <t>Glenfarclas Pagoda Reserve 43 Year Old 51.4 abv 1971  (1 BT70)</t>
  </si>
  <si>
    <t>0028</t>
  </si>
  <si>
    <t>Glenfarclas Pagoda Reserve 48 Year Old 51.3 abv 1967  (1 BT70)</t>
  </si>
  <si>
    <t>0027</t>
  </si>
  <si>
    <t>Glenfarclas Pagoda Reserve 59 Year Old 43.5 abv 1956  (1 BT70)</t>
  </si>
  <si>
    <t>0026</t>
  </si>
  <si>
    <t>Glenfarclas Pagoda Ruby Reserve 62 Year Old 44.8 abv 1954  (1 BT70)</t>
  </si>
  <si>
    <t>0025</t>
  </si>
  <si>
    <t>Glenfarclas Pagoda Sapphire Reserve 63 Year Old 45.7 abv 1953  (1 BT70)</t>
  </si>
  <si>
    <t>0039</t>
  </si>
  <si>
    <t>Midleton Very Rare Silent Distillery Collection No.3 47 Year Old 55.7 abv 1973  (1 BT70)</t>
  </si>
  <si>
    <t>0004</t>
  </si>
  <si>
    <t>The Macallan 50 Year Old 2018 Release 44.0 abv NV  (1 BT70)</t>
  </si>
  <si>
    <t>0006</t>
  </si>
  <si>
    <t>The Macallan Fine &amp; Rare 29 Year Old 45.5 abv 1976  (1 BT75)</t>
  </si>
  <si>
    <t>0007</t>
  </si>
  <si>
    <t>The Macallan Fine &amp; Rare 39 Year Old 59.2 abv 1978  (1 BT75)</t>
  </si>
  <si>
    <t>0012</t>
  </si>
  <si>
    <t>The Macallan The Archival Series Folio 1 43.0 abv NV  (1 BT70)</t>
  </si>
  <si>
    <t>0013</t>
  </si>
  <si>
    <t>The Macallan The Archival Series Folio 2 43.0 abv NV  (1 BT70)</t>
  </si>
  <si>
    <t>0014</t>
  </si>
  <si>
    <t>The Macallan The Archival Series Folio 3 43.0 abv NV  (1 BT70)</t>
  </si>
  <si>
    <t>0015</t>
  </si>
  <si>
    <t>The Macallan The Archival Series Folio 4 43.0 abv NV  (1 BT70)</t>
  </si>
  <si>
    <t>0016</t>
  </si>
  <si>
    <t>The Macallan The Archival Series Folio 5 43.0 abv NV  (1 BT70)</t>
  </si>
  <si>
    <t>0017</t>
  </si>
  <si>
    <t>The Macallan The Archival Series Folio 6 43.0 abv NV  (1 BT70)</t>
  </si>
  <si>
    <t>0003</t>
  </si>
  <si>
    <t>The Macallan The Red Collection 71 Year Old 41.6 abv NV  (1 BT70)</t>
  </si>
  <si>
    <t>0002</t>
  </si>
  <si>
    <t>The Macallan The Red Collection 78 Year Old 42.2 abv NV  (1 BT70)</t>
  </si>
  <si>
    <t>0048</t>
  </si>
  <si>
    <t>WhistlePig The Boss Hog 17 Year Old 7th Edition "Magellan's Atlantic Rye" 106.7 Proof NV  (3 BT75)</t>
  </si>
  <si>
    <t>0049</t>
  </si>
  <si>
    <t>0050</t>
  </si>
  <si>
    <t>0041</t>
  </si>
  <si>
    <t>0045</t>
  </si>
  <si>
    <t>Karuizawa Ruby Geisha 34 Year Old Cask #3668 58.5 abv NV  (1 BT70)</t>
  </si>
  <si>
    <t>0044</t>
  </si>
  <si>
    <t>Karuizawa Ruby Geisha 38 Year Old Cask #7582 54.1 abv NV  (1 BT70)</t>
  </si>
  <si>
    <t>0042</t>
  </si>
  <si>
    <t>Karuizawa Sapphire Geisha 31 Year Old cask #3558 58.9 abv NV  (1 BT70)</t>
  </si>
  <si>
    <t>0043</t>
  </si>
  <si>
    <t>Lot number</t>
  </si>
  <si>
    <t>Lot concise description</t>
  </si>
  <si>
    <t>Sotheby's Wine | L25724 | Finest Whisky | The Glenlivet Exclusive</t>
  </si>
  <si>
    <t>https://www.sothebys.com/en/buy/auction/2025/finest-whisky-l25724/the-glenlivet-56-year-old-1-of-1-42-7-abv-1-bottle</t>
  </si>
  <si>
    <t>https://www.sothebys.com/en/buy/auction/2025/finest-whisky-l25724/the-macallan-the-red-collection-78-year-old-42-2</t>
  </si>
  <si>
    <t>https://www.sothebys.com/en/buy/auction/2025/finest-whisky-l25724/the-macallan-the-red-collection-71-year-old-41-6</t>
  </si>
  <si>
    <t>https://www.sothebys.com/en/buy/auction/2025/finest-whisky-l25724/the-macallan-50-year-old-2018-release-44-0-abv-nv</t>
  </si>
  <si>
    <t>https://www.sothebys.com/en/buy/auction/2025/finest-whisky-l25724/the-macallan-fine-rare-32-year-old-cask-no-9369-50</t>
  </si>
  <si>
    <t>https://www.sothebys.com/en/buy/auction/2025/finest-whisky-l25724/the-macallan-fine-rare-29-year-old-cask-no-11354</t>
  </si>
  <si>
    <t>https://www.sothebys.com/en/buy/auction/2025/finest-whisky-l25724/the-macallan-fine-rare-39-year-old-cask-no-13810</t>
  </si>
  <si>
    <t>https://www.sothebys.com/en/buy/auction/2025/finest-whisky-l25724/the-macallan-campbell-hope-king-80-proof-1954-1</t>
  </si>
  <si>
    <t>https://www.sothebys.com/en/buy/auction/2025/finest-whisky-l25724/the-macallan-campbell-hope-king-80-proof-1956-1</t>
  </si>
  <si>
    <t>https://www.sothebys.com/en/buy/auction/2025/finest-whisky-l25724/the-macallan-royal-marriage-1996-and-1999-46-8-abv</t>
  </si>
  <si>
    <t>https://www.sothebys.com/en/buy/auction/2025/finest-whisky-l25724/the-macallan-royal-marriage-1996-and-1999-46-8-abv-2</t>
  </si>
  <si>
    <t>https://www.sothebys.com/en/buy/auction/2025/finest-whisky-l25724/the-macallan-the-archival-series-folio-1-43-0-abv</t>
  </si>
  <si>
    <t>https://www.sothebys.com/en/buy/auction/2025/finest-whisky-l25724/the-macallan-the-archival-series-folio-2-43-0-abv</t>
  </si>
  <si>
    <t>https://www.sothebys.com/en/buy/auction/2025/finest-whisky-l25724/the-macallan-the-archival-series-folio-3-43-0-abv</t>
  </si>
  <si>
    <t>https://www.sothebys.com/en/buy/auction/2025/finest-whisky-l25724/the-macallan-the-archival-series-folio-4-43-0-abv</t>
  </si>
  <si>
    <t>https://www.sothebys.com/en/buy/auction/2025/finest-whisky-l25724/the-macallan-the-archival-series-folio-5-43-0-abv</t>
  </si>
  <si>
    <t>https://www.sothebys.com/en/buy/auction/2025/finest-whisky-l25724/the-macallan-the-archival-series-folio-6-43-0-abv</t>
  </si>
  <si>
    <t>https://www.sothebys.com/en/buy/auction/2025/finest-whisky-l25724/ardbeg-25-year-old-46-0-abv-nv-3-bottles-70cl</t>
  </si>
  <si>
    <t>https://www.sothebys.com/en/buy/auction/2025/finest-whisky-l25724/ardbeg-25-year-old-46-0-abv-nv-3-bottles-70cl-2</t>
  </si>
  <si>
    <t>https://www.sothebys.com/en/buy/auction/2025/finest-whisky-l25724/ardbeg-25-year-old-46-0-abv-nv-3-bottles-70cl-3</t>
  </si>
  <si>
    <t>https://www.sothebys.com/en/buy/auction/2025/finest-whisky-l25724/ardbeg-25-year-old-46-0-abv-nv-1-bottle-70cl</t>
  </si>
  <si>
    <t>https://www.sothebys.com/en/buy/auction/2025/finest-whisky-l25724/ardbeg-25-year-old-46-0-abv-nv-1-bottle-70cl-2</t>
  </si>
  <si>
    <t>https://www.sothebys.com/en/buy/auction/2025/finest-whisky-l25724/ardbeg-25-year-old-46-0-abv-nv-1-bottle-70cl-3</t>
  </si>
  <si>
    <t>https://www.sothebys.com/en/buy/auction/2025/finest-whisky-l25724/the-dalmore-constellation-43-year-old-cask-no-1-49</t>
  </si>
  <si>
    <t>https://www.sothebys.com/en/buy/auction/2025/finest-whisky-l25724/glenfarclas-pagoda-sapphire-reserve-63-year-old-45</t>
  </si>
  <si>
    <t>https://www.sothebys.com/en/buy/auction/2025/finest-whisky-l25724/glenfarclas-pagoda-ruby-reserve-62-year-old-44-8</t>
  </si>
  <si>
    <t>https://www.sothebys.com/en/buy/auction/2025/finest-whisky-l25724/glenfarclas-pagoda-reserve-59-year-old-43-5-abv</t>
  </si>
  <si>
    <t>https://www.sothebys.com/en/buy/auction/2025/finest-whisky-l25724/glenfarclas-pagoda-reserve-48-year-old-51-3-abv</t>
  </si>
  <si>
    <t>https://www.sothebys.com/en/buy/auction/2025/finest-whisky-l25724/glenfarclas-pagoda-reserve-43-year-old-51-4-abv</t>
  </si>
  <si>
    <t>https://www.sothebys.com/en/buy/auction/2025/finest-whisky-l25724/johnnie-walker-masters-edition-50-year-old-43-3</t>
  </si>
  <si>
    <t>https://www.sothebys.com/en/buy/auction/2025/finest-whisky-l25724/laphroaig-the-syndicate-30-year-old-48-1-abv-1988</t>
  </si>
  <si>
    <t>https://www.sothebys.com/en/buy/auction/2025/finest-whisky-l25724/springbank-ian-macleod-chieftains-33-year-old-50-2</t>
  </si>
  <si>
    <t>https://www.sothebys.com/en/buy/auction/2025/finest-whisky-l25724/talisker-expedition-oak-43-year-old-49-7-abv-nv-1-4</t>
  </si>
  <si>
    <t>https://www.sothebys.com/en/buy/auction/2025/finest-whisky-l25724/talisker-expedition-oak-43-year-old-49-7-abv-nv-1</t>
  </si>
  <si>
    <t>https://www.sothebys.com/en/buy/auction/2025/finest-whisky-l25724/talisker-expedition-oak-43-year-old-49-7-abv-nv-1-2</t>
  </si>
  <si>
    <t>https://www.sothebys.com/en/buy/auction/2025/finest-whisky-l25724/talisker-expedition-oak-43-year-old-49-7-abv-nv-1-5</t>
  </si>
  <si>
    <t>https://www.sothebys.com/en/buy/auction/2025/finest-whisky-l25724/talisker-expedition-oak-43-year-old-49-7-abv-nv-1-6</t>
  </si>
  <si>
    <t>https://www.sothebys.com/en/buy/auction/2025/finest-whisky-l25724/talisker-expedition-oak-43-year-old-49-7-abv-nv-1-3</t>
  </si>
  <si>
    <t>https://www.sothebys.com/en/buy/auction/2025/finest-whisky-l25724/midleton-very-rare-silent-distillery-collection-no</t>
  </si>
  <si>
    <t>https://www.sothebys.com/en/buy/auction/2025/finest-whisky-l25724/the-yamazaki-50-year-old-3rd-release-2011-57-0-abv</t>
  </si>
  <si>
    <t>https://www.sothebys.com/en/buy/auction/2025/finest-whisky-l25724/qing-jing-ze-fu-yue-san-shi-liu-jing-xi-lie-quan</t>
  </si>
  <si>
    <t>https://www.sothebys.com/en/buy/auction/2025/finest-whisky-l25724/karuizawa-sapphire-geisha-31-year-old-cask-3558-58</t>
  </si>
  <si>
    <t>https://www.sothebys.com/en/buy/auction/2025/finest-whisky-l25724/karuizawa-sapphire-geisha-31-year-old-cask-3558-58-2</t>
  </si>
  <si>
    <t>https://www.sothebys.com/en/buy/auction/2025/finest-whisky-l25724/karuizawa-ruby-geisha-38-year-old-cask-7582-54-1</t>
  </si>
  <si>
    <t>https://www.sothebys.com/en/buy/auction/2025/finest-whisky-l25724/karuizawa-ruby-geisha-34-year-old-cask-3668-58-5</t>
  </si>
  <si>
    <t>https://www.sothebys.com/en/buy/auction/2025/finest-whisky-l25724/hibiki-21-year-old-ceramic-decanter-43-0-abv-nv-1</t>
  </si>
  <si>
    <t>https://www.sothebys.com/en/buy/auction/2025/finest-whisky-l25724/hibiki-21-year-old-ceramic-decanter-43-0-abv-nv-1-2</t>
  </si>
  <si>
    <t>https://www.sothebys.com/en/buy/auction/2025/finest-whisky-l25724/whistlepig-the-boss-hog-17-year-old-7th-edition</t>
  </si>
  <si>
    <t>https://www.sothebys.com/en/buy/auction/2025/finest-whisky-l25724/whistlepig-the-boss-hog-17-year-old-7th-edition-2</t>
  </si>
  <si>
    <t>https://www.sothebys.com/en/buy/auction/2025/finest-whisky-l25724/whistlepig-the-boss-hog-17-year-old-7th-edition-3</t>
  </si>
  <si>
    <t>Low estimate £</t>
  </si>
  <si>
    <t>High estimate £</t>
  </si>
  <si>
    <t>Condition/Ullage</t>
  </si>
  <si>
    <t>Tax Status</t>
  </si>
  <si>
    <t>Spirits</t>
  </si>
  <si>
    <t>Case Type</t>
  </si>
  <si>
    <t>Vintage</t>
  </si>
  <si>
    <t>Quantity</t>
  </si>
  <si>
    <t>Format</t>
  </si>
  <si>
    <t>Spirits Category</t>
  </si>
  <si>
    <t>Region</t>
  </si>
  <si>
    <t>opc</t>
  </si>
  <si>
    <t>Offered Duty Paid With VAT On the Hammer Price</t>
  </si>
  <si>
    <t>The Glenlivet 56 Year Old 1 of 1 42.7 abv</t>
  </si>
  <si>
    <t>NV</t>
  </si>
  <si>
    <t>1</t>
  </si>
  <si>
    <t>BT70</t>
  </si>
  <si>
    <t>Scotch Whisky</t>
  </si>
  <si>
    <t>SCOTLAND</t>
  </si>
  <si>
    <t>Bottled in 2020 after 78 years, making this the oldest bottle released from The Macallan Distillery at the time, bottle #151, good level and appearance, signed by Sarah Burgess, packed in its original wooden case with cloth bag and yellow outer shipping carton, leather tab at the top of the original wooden case interior is missing, capsule slightly worn at top, please refer to images for level and condition, owc</t>
  </si>
  <si>
    <t>Offered In Bond, available Duty Paid</t>
  </si>
  <si>
    <t>The Macallan The Red Collection 78 Year Old 42.2 abv</t>
  </si>
  <si>
    <t>owc</t>
  </si>
  <si>
    <t>Bottled in 2020, bottle #98, signed by Sarah Burgess, level into neck, packed in its original wooden case with cloth bag and yellow outer shipping carton, hologram torn on capsule where the capsule is raised from neck however capsule is still secure, Hacienda Importando sticker on the side of the bottle slightly overlapping with front label, Mexican import sticker on side of label, top of capsule slightly unpeeling, please refer to images for level and condition, owc</t>
  </si>
  <si>
    <t>The Macallan The Red Collection 71 Year Old 41.6 abv</t>
  </si>
  <si>
    <t>2018 Release, bottle #118 out of 200, cask type: European Sherry Oak Butt, in an original presentation case, Chinese importer sticker on side of bottle, packed in its original black sack, black outer carton and yellow shipping packaging, back label slightly raised on left hand side, please refer to images for level and condition, owc</t>
  </si>
  <si>
    <t>The Macallan 50 Year Old 2018 Release 44.0 abv</t>
  </si>
  <si>
    <t>Cask No. 9369, cask type: Butt, distilled in 1969, bottled in 2002, one of only 548 bottles produced, Ukranian tax strip over capsule, good level, owc</t>
  </si>
  <si>
    <t>Offered Duty Paid Only</t>
  </si>
  <si>
    <t>The Macallan Fine &amp; Rare 32 Year Old 50.6 abv</t>
  </si>
  <si>
    <t>1969</t>
  </si>
  <si>
    <t>BT75</t>
  </si>
  <si>
    <t>Cask No. 11354, distilled in 1976, bottled in 2006, US import to NY by Edrington Americas, unique bottle code: g6x7y4, signed by M. Bennett on 06/07/20, some small air bubbles underneath front label, packed in its original white outer carton and yellow shipping packaging, please refer to images for level and condition, owc</t>
  </si>
  <si>
    <t>The Macallan Fine &amp; Rare 29 Year Old 45.5 abv</t>
  </si>
  <si>
    <t>1976</t>
  </si>
  <si>
    <t>Cask No. 13810, distilled on 20th November 1978, bottled in 2018, one of 243 bottles, US import to NY by Edrington Americas, unique reference fa18pp, signed by M.Bennett 14.7.20, good level, packed in its original white outer carton and yellow shipping packaging, please refer to images for level and condition, owc</t>
  </si>
  <si>
    <t>The Macallan Fine &amp; Rare 39 Year Old 59.2 abv</t>
  </si>
  <si>
    <t>1978</t>
  </si>
  <si>
    <t>Lables worn and soiled, Rinaldi import, Italian slip label adhered to front of bottle, nop</t>
  </si>
  <si>
    <t>The Macallan Campbell Hope &amp; King 80 Proof</t>
  </si>
  <si>
    <t>nop</t>
  </si>
  <si>
    <t>1954</t>
  </si>
  <si>
    <t>BT26</t>
  </si>
  <si>
    <t>Labels slightly worn and soiled, Rinaldi import, Italian slip label adhered to front of bottle, nop</t>
  </si>
  <si>
    <t>1956</t>
  </si>
  <si>
    <t>Bottled to commemorate the Royal Marriage of HRH Prince William to Catherine Middleton on 29th April 2011, this multi-vintage whisky itself is a marriage of two casks which were filled on 29th April 1996 and 1999, hologram on capsule, packed in original carton, oc</t>
  </si>
  <si>
    <t>The Macallan Royal Marriage 1996 and 1999 46.8 abv</t>
  </si>
  <si>
    <t>oc</t>
  </si>
  <si>
    <t>Bottled to commemorate the Royal Marriage of HRH Prince William to Catherine Middleton on 29th April 2011, this multi-vintage whisky itself is a marriage of two casks which were filled on 29th April 1996 and 1999, hologram on capsule, packed in original carton., oc</t>
  </si>
  <si>
    <t>Front label very slightly warped at edges, back label very slightly warped and unpeeling at corners, original presentation case slightly marked and dented at back. Please refer to images for level and condition, opc</t>
  </si>
  <si>
    <t>The Macallan The Archival Series Folio 1 43.0 abv</t>
  </si>
  <si>
    <t>Please refer to images for level and condition, opc</t>
  </si>
  <si>
    <t>The Macallan The Archival Series Folio 2 43.0 abv</t>
  </si>
  <si>
    <t>Small scratch on back of original presentation case. Please refer to images for level and condition, opc</t>
  </si>
  <si>
    <t>The Macallan The Archival Series Folio 3 43.0 abv</t>
  </si>
  <si>
    <t>The Macallan The Archival Series Folio 4 43.0 abv</t>
  </si>
  <si>
    <t>Small scratch on back of original presentation case, neck label very slightly unpeeling at corners, please refer to images for level and condition, opc</t>
  </si>
  <si>
    <t>The Macallan The Archival Series Folio 5 43.0 abv</t>
  </si>
  <si>
    <t>The Macallan The Archival Series Folio 6 43.0 abv</t>
  </si>
  <si>
    <t>2021 Release, packed in its original presentation case, original outer carton and original shipping carton., opc</t>
  </si>
  <si>
    <t>Ardbeg 25 Year Old 46.0 abv</t>
  </si>
  <si>
    <t>The Dalmore Constellation 43 Year Old Cask No.1 49.9 abv 1969  (1 BT70) Cask #1, cask type: 40 years in American white oak, 3 year bourbon barrel finish, distilled on 14th February 1969, bottled in 2012, bottle #69 of 88, includes original distillery booklet and sealed certificate of authenticity, within original presentation case, original travel case and original cardboard outer with matching bottle number, opc</t>
  </si>
  <si>
    <t>The Dalmore Constellation 43 Year Old Cask No.1 49.9 abv</t>
  </si>
  <si>
    <t>Cask #1677, bottle #19 of 180, packed in its original presentation case, please see images for level and condition, opc</t>
  </si>
  <si>
    <t>Glenfarclas Pagoda Sapphire Reserve 63 Year Old 45.7 abv</t>
  </si>
  <si>
    <t>1953</t>
  </si>
  <si>
    <t>Cask #445, bottle #19 of 180, packed in its original presentation case inside its original flight case and original outer cardboard shipping carton, please see images for level and condition, opc</t>
  </si>
  <si>
    <t>Glenfarclas Pagoda Ruby Reserve 62 Year Old 44.8 abv</t>
  </si>
  <si>
    <t>Bottle #19 of 100, packed in its original presentation case and original outer shipping cartons, some slight damage to outer shipping cartons. Please refer to images for level and condition, opc</t>
  </si>
  <si>
    <t>Glenfarclas Pagoda Reserve 59 Year Old 43.5 abv</t>
  </si>
  <si>
    <t>Glenfarclas Pagoda Reserve 48 Year Old 51.3 abv</t>
  </si>
  <si>
    <t>1967</t>
  </si>
  <si>
    <t>Glenfarclas Pagoda Reserve 43 Year Old 51.4 abv</t>
  </si>
  <si>
    <t>1971</t>
  </si>
  <si>
    <t>Released in 2018, this was the oldest Johnnie Walker bottle ever released at the time. Blended from six whiskies, each matured for a minimum of 50 years, selected from distilleries which were operational during John Walker's lifetime (1805-1857), five of which are now closed:  Blair Athol (Operational) Glen Albyn (Closed in 1983) Glenury Royal (Closed in 1985) Caledonian (Closed in 1988) Cambus (Closed in 1993) Port Dundas (Closed in 2011)  The whiskies were blended in a bespoke marrying cask before bottling at 43.3 abv. One of only 100 bottles produced, the whisky is presented in a black Baccarat crystal decanter within a bespoke cabinet produced by NEJ Stevenson, holders of a Royal Warrant., opc</t>
  </si>
  <si>
    <t>Johnnie Walker Master's Edition 50 Year Old 43.3 abv</t>
  </si>
  <si>
    <t>Laphroaig The Syndicate 30 Year Old 48.1 abv 1988  (1 BT70) Distilled in 1988, good level, some wrinkling on front label,</t>
  </si>
  <si>
    <t>Laphroaig The Syndicate 30 Year Old 48.1 abv</t>
  </si>
  <si>
    <t/>
  </si>
  <si>
    <t>1988</t>
  </si>
  <si>
    <t>Cask #2965, cask type: Hogshead, distilled in December 1970, bottled in January 2004, one of 192 bottles, Italian tax strip, level: bottom neck, nop</t>
  </si>
  <si>
    <t>Springbank Ian MacLeod Chieftain's 33 Year Old 50.2 abv</t>
  </si>
  <si>
    <t>1970</t>
  </si>
  <si>
    <t>The Atlantic Challenge, one of 1830 bottles, packed in its original presentation case including mini booklet and portion of a stave from the Expedition Oak, packed in original outer shipping carton. Some images are representative of this release but not necessarily the exact bottle sold, opc</t>
  </si>
  <si>
    <t>Talisker Expedition Oak 43 Year Old 49.7 abv</t>
  </si>
  <si>
    <t>Filled from one 3rd Fill Sherry Butt and one Refill Bourbon Cask distilled in 26/04/1973 and 13/09/1973 respectively, decanted into glass on 03/09/2021, bottle #25 of 97, 5cl sample of the same liquid is included, packed with its original presentation case in its original wooden shipping packaging. Please refer to images level and condition, owc</t>
  </si>
  <si>
    <t>Midleton Very Rare Silent Distillery Collection No.3 47 Year Old 55.7 abv</t>
  </si>
  <si>
    <t>1973</t>
  </si>
  <si>
    <t>Irish Whiskey</t>
  </si>
  <si>
    <t>IRELAND</t>
  </si>
  <si>
    <t>Bottled in 2011, one of 150 bottles, ullage: very top shoulder, capsule is covered in Japanese washi paper and tied with red and gold cord, packed in handmade dark wooden presentation case, opc</t>
  </si>
  <si>
    <t>The Yamazaki 50 Year Old 3rd Release 2011 57.0 abv</t>
  </si>
  <si>
    <t>Japanese Whisky</t>
  </si>
  <si>
    <t>JAPAN</t>
  </si>
  <si>
    <t>Bottled in 2016, oc</t>
  </si>
  <si>
    <t>Karuizawa Fugaku Sanjurokkei 5th Release 59.6 abv</t>
  </si>
  <si>
    <t>Bottle #13 of 146, owc</t>
  </si>
  <si>
    <t>Karuizawa Sapphire Geisha 31 Year Old Cask #3558 58.9 abv</t>
  </si>
  <si>
    <t>Bottle #16 of 146. Please refer to images for level and condition, owc</t>
  </si>
  <si>
    <t>Bottle #15 of 223. Please refer to images for level and condition, owc</t>
  </si>
  <si>
    <t>Karuizawa Ruby Geisha 38 Year Old Cask #7582 54.1 abv</t>
  </si>
  <si>
    <t>Bottle #85 of 247. Please refer to images for level and condition, owc</t>
  </si>
  <si>
    <t>Karuizawa Ruby Geisha 34 Year Old Cask #3668 58.5 abv</t>
  </si>
  <si>
    <t>For the Year 2003, nop</t>
  </si>
  <si>
    <t>Hibiki 21 Year Old Ceramic Decanter 43.0 abv</t>
  </si>
  <si>
    <t>BT60</t>
  </si>
  <si>
    <t>For the Year 2009, opc</t>
  </si>
  <si>
    <t>An original 3 bottle case, barrel #15, finished in Spanish oak and South American teakwood, all bottles packed in their original presentation cases inside an original cardboard outer shipping carton, imported to the UK by Axiom Brands, opc</t>
  </si>
  <si>
    <t>WhistlePig The Boss Hog 17 Year Old 7th Edition "Magellan's Atlantic Rye" 106.7 Proof</t>
  </si>
  <si>
    <t>3</t>
  </si>
  <si>
    <t>Bourbon Whiskey</t>
  </si>
  <si>
    <t>UNITED STATES</t>
  </si>
  <si>
    <t>An original 3 bottle case, barrel #12, finished in Spanish oak and South American teakwood, all bottles packed in their original presentation cases inside an original cardboard outer shipping carton, opc</t>
  </si>
  <si>
    <t>An original 3 bottle case, barrel #15, finished in Spanish oak and South American teakwood, all bottles packed in their original presentation cases inside an original cardboard outer shipping carton, opc</t>
  </si>
  <si>
    <t>Karuizawa 36 Views of Mount Fuji Full Set (36 Bottles 70cl)</t>
  </si>
  <si>
    <t>Online-Only Auction: 20 November  2025 | 12:00 BST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</si>
</sst>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Red]#,##0"/>
  </numFmts>
  <fonts count="8" x14ac:knownFonts="1">
    <font>
      <sz val="10"/>
      <name val="Arial"/>
    </font>
    <font>
      <u/>
      <sz val="10"/>
      <color indexed="12"/>
      <name val="Arial"/>
      <family val="2"/>
    </font>
    <font>
      <b/>
      <sz val="11"/>
      <color theme="1"/>
      <name val="Calibri"/>
      <family val="2"/>
    </font>
    <font>
      <sz val="10"/>
      <color rgb="FF000000"/>
      <name val="Aptos Narrow"/>
      <family val="2"/>
      <scheme val="minor"/>
    </font>
    <font>
      <b/>
      <sz val="11"/>
      <color rgb="FFFFFFFF"/>
      <name val="Calibri"/>
      <family val="2"/>
    </font>
    <font>
      <b/>
      <sz val="11"/>
      <color theme="0"/>
      <name val="Calibri"/>
      <family val="2"/>
    </font>
    <font>
      <u/>
      <sz val="11"/>
      <color indexed="12"/>
      <name val="Calibri"/>
      <family val="2"/>
    </font>
    <font>
      <sz val="11"/>
      <name val="Calibri"/>
      <family val="2"/>
    </font>
  </fonts>
  <fills count="5">
    <fill>
      <patternFill patternType="none"/>
    </fill>
    <fill>
      <patternFill patternType="gray125"/>
    </fill>
    <fill>
      <patternFill patternType="solid">
        <fgColor rgb="FF002060"/>
        <bgColor indexed="64"/>
      </patternFill>
    </fill>
    <fill>
      <patternFill patternType="solid">
        <fgColor rgb="FF002060"/>
        <bgColor rgb="FF20124D"/>
      </patternFill>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3">
    <xf numFmtId="0" fontId="0" fillId="0" borderId="0"/>
    <xf numFmtId="0" fontId="1" fillId="0" borderId="0" applyNumberFormat="0" applyFill="0" applyBorder="0" applyAlignment="0" applyProtection="0">
      <alignment vertical="top"/>
      <protection locked="0"/>
    </xf>
    <xf numFmtId="0" fontId="3" fillId="0" borderId="0"/>
  </cellStyleXfs>
  <cellXfs count="17">
    <xf numFmtId="0" fontId="0" fillId="0" borderId="0" xfId="0" applyAlignment="1">
      <alignment vertical="top"/>
    </xf>
    <xf numFmtId="0" fontId="7" fillId="0" borderId="1" xfId="0" applyFont="1" applyBorder="1" applyAlignment="1">
      <alignment vertical="top"/>
    </xf>
    <xf numFmtId="0" fontId="6" fillId="0" borderId="1" xfId="1" applyFont="1" applyBorder="1" applyAlignment="1" applyProtection="1">
      <alignment vertical="top"/>
    </xf>
    <xf numFmtId="164" fontId="7" fillId="0" borderId="1" xfId="0" applyNumberFormat="1" applyFont="1" applyBorder="1" applyAlignment="1">
      <alignment horizontal="right" vertical="top"/>
    </xf>
    <xf numFmtId="0" fontId="6" fillId="3" borderId="0" xfId="1" applyFont="1" applyFill="1" applyBorder="1" applyAlignment="1" applyProtection="1">
      <alignment horizontal="center"/>
    </xf>
    <xf numFmtId="0" fontId="2" fillId="2" borderId="0" xfId="0" applyFont="1" applyFill="1" applyAlignment="1">
      <alignment vertical="top"/>
    </xf>
    <xf numFmtId="164" fontId="2" fillId="2" borderId="0" xfId="0" applyNumberFormat="1" applyFont="1" applyFill="1" applyAlignment="1">
      <alignment vertical="top"/>
    </xf>
    <xf numFmtId="0" fontId="2" fillId="0" borderId="0" xfId="0" applyFont="1" applyAlignment="1">
      <alignment vertical="top"/>
    </xf>
    <xf numFmtId="0" fontId="4" fillId="3" borderId="0" xfId="2" applyFont="1" applyFill="1" applyAlignment="1">
      <alignment horizontal="center"/>
    </xf>
    <xf numFmtId="0" fontId="7" fillId="0" borderId="0" xfId="0" applyFont="1" applyAlignment="1">
      <alignment vertical="top"/>
    </xf>
    <xf numFmtId="164" fontId="7" fillId="0" borderId="0" xfId="0" applyNumberFormat="1" applyFont="1" applyAlignment="1">
      <alignment vertical="top"/>
    </xf>
    <xf numFmtId="0" fontId="5" fillId="2" borderId="1" xfId="0" applyFont="1" applyFill="1" applyBorder="1" applyAlignment="1">
      <alignment vertical="top"/>
    </xf>
    <xf numFmtId="0" fontId="5" fillId="3" borderId="1" xfId="0" applyFont="1" applyFill="1" applyBorder="1"/>
    <xf numFmtId="164" fontId="5" fillId="2" borderId="1" xfId="0" applyNumberFormat="1" applyFont="1" applyFill="1" applyBorder="1" applyAlignment="1">
      <alignment vertical="top"/>
    </xf>
    <xf numFmtId="0" fontId="5" fillId="3" borderId="1" xfId="0" applyFont="1" applyFill="1" applyBorder="1" applyAlignment="1">
      <alignment horizontal="center"/>
    </xf>
    <xf numFmtId="0" fontId="6" fillId="0" borderId="1" xfId="1" applyFont="1" applyBorder="1" applyAlignment="1" applyProtection="1"/>
    <xf numFmtId="0" fontId="7" fillId="4" borderId="1" xfId="0" applyFont="1" applyFill="1" applyBorder="1" applyAlignment="1">
      <alignment vertical="top"/>
    </xf>
  </cellXfs>
  <cellStyles count="3">
    <cellStyle name="Hyperlink" xfId="1" builtinId="8"/>
    <cellStyle name="Normal" xfId="0" builtinId="0"/>
    <cellStyle name="Normal 2" xfId="2" xr:uid="{EE12709C-21CD-4B5D-BF2A-8CB2C877D33A}"/>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3" Type="http://schemas.openxmlformats.org/officeDocument/2006/relationships/hyperlink" Target="https://www.sothebys.com/en/buy/auction/2025/finest-whisky-l25724/the-macallan-the-archival-series-folio-1-43-0-abv" TargetMode="External"/><Relationship Id="rId18" Type="http://schemas.openxmlformats.org/officeDocument/2006/relationships/hyperlink" Target="https://www.sothebys.com/en/buy/auction/2025/finest-whisky-l25724/the-macallan-the-archival-series-folio-6-43-0-abv" TargetMode="External"/><Relationship Id="rId26" Type="http://schemas.openxmlformats.org/officeDocument/2006/relationships/hyperlink" Target="https://www.sothebys.com/en/buy/auction/2025/finest-whisky-l25724/glenfarclas-pagoda-sapphire-reserve-63-year-old-45" TargetMode="External"/><Relationship Id="rId39" Type="http://schemas.openxmlformats.org/officeDocument/2006/relationships/hyperlink" Target="https://www.sothebys.com/en/buy/auction/2025/finest-whisky-l25724/talisker-expedition-oak-43-year-old-49-7-abv-nv-1-3" TargetMode="External"/><Relationship Id="rId21" Type="http://schemas.openxmlformats.org/officeDocument/2006/relationships/hyperlink" Target="https://www.sothebys.com/en/buy/auction/2025/finest-whisky-l25724/ardbeg-25-year-old-46-0-abv-nv-3-bottles-70cl-3" TargetMode="External"/><Relationship Id="rId34" Type="http://schemas.openxmlformats.org/officeDocument/2006/relationships/hyperlink" Target="https://www.sothebys.com/en/buy/auction/2025/finest-whisky-l25724/talisker-expedition-oak-43-year-old-49-7-abv-nv-1-4" TargetMode="External"/><Relationship Id="rId42" Type="http://schemas.openxmlformats.org/officeDocument/2006/relationships/hyperlink" Target="https://www.sothebys.com/en/buy/auction/2025/finest-whisky-l25724/qing-jing-ze-fu-yue-san-shi-liu-jing-xi-lie-quan" TargetMode="External"/><Relationship Id="rId47" Type="http://schemas.openxmlformats.org/officeDocument/2006/relationships/hyperlink" Target="https://www.sothebys.com/en/buy/auction/2025/finest-whisky-l25724/hibiki-21-year-old-ceramic-decanter-43-0-abv-nv-1" TargetMode="External"/><Relationship Id="rId50" Type="http://schemas.openxmlformats.org/officeDocument/2006/relationships/hyperlink" Target="https://www.sothebys.com/en/buy/auction/2025/finest-whisky-l25724/whistlepig-the-boss-hog-17-year-old-7th-edition-2" TargetMode="External"/><Relationship Id="rId7" Type="http://schemas.openxmlformats.org/officeDocument/2006/relationships/hyperlink" Target="https://www.sothebys.com/en/buy/auction/2025/finest-whisky-l25724/the-macallan-fine-rare-29-year-old-cask-no-11354" TargetMode="External"/><Relationship Id="rId2" Type="http://schemas.openxmlformats.org/officeDocument/2006/relationships/hyperlink" Target="https://www.sothebys.com/en/buy/auction/2025/finest-whisky-l25724/the-glenlivet-56-year-old-1-of-1-42-7-abv-1-bottle" TargetMode="External"/><Relationship Id="rId16" Type="http://schemas.openxmlformats.org/officeDocument/2006/relationships/hyperlink" Target="https://www.sothebys.com/en/buy/auction/2025/finest-whisky-l25724/the-macallan-the-archival-series-folio-4-43-0-abv" TargetMode="External"/><Relationship Id="rId29" Type="http://schemas.openxmlformats.org/officeDocument/2006/relationships/hyperlink" Target="https://www.sothebys.com/en/buy/auction/2025/finest-whisky-l25724/glenfarclas-pagoda-reserve-48-year-old-51-3-abv" TargetMode="External"/><Relationship Id="rId11" Type="http://schemas.openxmlformats.org/officeDocument/2006/relationships/hyperlink" Target="https://www.sothebys.com/en/buy/auction/2025/finest-whisky-l25724/the-macallan-royal-marriage-1996-and-1999-46-8-abv" TargetMode="External"/><Relationship Id="rId24" Type="http://schemas.openxmlformats.org/officeDocument/2006/relationships/hyperlink" Target="https://www.sothebys.com/en/buy/auction/2025/finest-whisky-l25724/ardbeg-25-year-old-46-0-abv-nv-1-bottle-70cl-3" TargetMode="External"/><Relationship Id="rId32" Type="http://schemas.openxmlformats.org/officeDocument/2006/relationships/hyperlink" Target="https://www.sothebys.com/en/buy/auction/2025/finest-whisky-l25724/laphroaig-the-syndicate-30-year-old-48-1-abv-1988" TargetMode="External"/><Relationship Id="rId37" Type="http://schemas.openxmlformats.org/officeDocument/2006/relationships/hyperlink" Target="https://www.sothebys.com/en/buy/auction/2025/finest-whisky-l25724/talisker-expedition-oak-43-year-old-49-7-abv-nv-1-5" TargetMode="External"/><Relationship Id="rId40" Type="http://schemas.openxmlformats.org/officeDocument/2006/relationships/hyperlink" Target="https://www.sothebys.com/en/buy/auction/2025/finest-whisky-l25724/midleton-very-rare-silent-distillery-collection-no" TargetMode="External"/><Relationship Id="rId45" Type="http://schemas.openxmlformats.org/officeDocument/2006/relationships/hyperlink" Target="https://www.sothebys.com/en/buy/auction/2025/finest-whisky-l25724/karuizawa-ruby-geisha-38-year-old-cask-7582-54-1" TargetMode="External"/><Relationship Id="rId5" Type="http://schemas.openxmlformats.org/officeDocument/2006/relationships/hyperlink" Target="https://www.sothebys.com/en/buy/auction/2025/finest-whisky-l25724/the-macallan-50-year-old-2018-release-44-0-abv-nv" TargetMode="External"/><Relationship Id="rId15" Type="http://schemas.openxmlformats.org/officeDocument/2006/relationships/hyperlink" Target="https://www.sothebys.com/en/buy/auction/2025/finest-whisky-l25724/the-macallan-the-archival-series-folio-3-43-0-abv" TargetMode="External"/><Relationship Id="rId23" Type="http://schemas.openxmlformats.org/officeDocument/2006/relationships/hyperlink" Target="https://www.sothebys.com/en/buy/auction/2025/finest-whisky-l25724/ardbeg-25-year-old-46-0-abv-nv-1-bottle-70cl-2" TargetMode="External"/><Relationship Id="rId28" Type="http://schemas.openxmlformats.org/officeDocument/2006/relationships/hyperlink" Target="https://www.sothebys.com/en/buy/auction/2025/finest-whisky-l25724/glenfarclas-pagoda-reserve-59-year-old-43-5-abv" TargetMode="External"/><Relationship Id="rId36" Type="http://schemas.openxmlformats.org/officeDocument/2006/relationships/hyperlink" Target="https://www.sothebys.com/en/buy/auction/2025/finest-whisky-l25724/talisker-expedition-oak-43-year-old-49-7-abv-nv-1-2" TargetMode="External"/><Relationship Id="rId49" Type="http://schemas.openxmlformats.org/officeDocument/2006/relationships/hyperlink" Target="https://www.sothebys.com/en/buy/auction/2025/finest-whisky-l25724/whistlepig-the-boss-hog-17-year-old-7th-edition" TargetMode="External"/><Relationship Id="rId10" Type="http://schemas.openxmlformats.org/officeDocument/2006/relationships/hyperlink" Target="https://www.sothebys.com/en/buy/auction/2025/finest-whisky-l25724/the-macallan-campbell-hope-king-80-proof-1956-1" TargetMode="External"/><Relationship Id="rId19" Type="http://schemas.openxmlformats.org/officeDocument/2006/relationships/hyperlink" Target="https://www.sothebys.com/en/buy/auction/2025/finest-whisky-l25724/ardbeg-25-year-old-46-0-abv-nv-3-bottles-70cl" TargetMode="External"/><Relationship Id="rId31" Type="http://schemas.openxmlformats.org/officeDocument/2006/relationships/hyperlink" Target="https://www.sothebys.com/en/buy/auction/2025/finest-whisky-l25724/johnnie-walker-masters-edition-50-year-old-43-3" TargetMode="External"/><Relationship Id="rId44" Type="http://schemas.openxmlformats.org/officeDocument/2006/relationships/hyperlink" Target="https://www.sothebys.com/en/buy/auction/2025/finest-whisky-l25724/karuizawa-sapphire-geisha-31-year-old-cask-3558-58-2" TargetMode="External"/><Relationship Id="rId52" Type="http://schemas.openxmlformats.org/officeDocument/2006/relationships/printerSettings" Target="../printerSettings/printerSettings1.bin"/><Relationship Id="rId4" Type="http://schemas.openxmlformats.org/officeDocument/2006/relationships/hyperlink" Target="https://www.sothebys.com/en/buy/auction/2025/finest-whisky-l25724/the-macallan-the-red-collection-71-year-old-41-6" TargetMode="External"/><Relationship Id="rId9" Type="http://schemas.openxmlformats.org/officeDocument/2006/relationships/hyperlink" Target="https://www.sothebys.com/en/buy/auction/2025/finest-whisky-l25724/the-macallan-campbell-hope-king-80-proof-1954-1" TargetMode="External"/><Relationship Id="rId14" Type="http://schemas.openxmlformats.org/officeDocument/2006/relationships/hyperlink" Target="https://www.sothebys.com/en/buy/auction/2025/finest-whisky-l25724/the-macallan-the-archival-series-folio-2-43-0-abv" TargetMode="External"/><Relationship Id="rId22" Type="http://schemas.openxmlformats.org/officeDocument/2006/relationships/hyperlink" Target="https://www.sothebys.com/en/buy/auction/2025/finest-whisky-l25724/ardbeg-25-year-old-46-0-abv-nv-1-bottle-70cl" TargetMode="External"/><Relationship Id="rId27" Type="http://schemas.openxmlformats.org/officeDocument/2006/relationships/hyperlink" Target="https://www.sothebys.com/en/buy/auction/2025/finest-whisky-l25724/glenfarclas-pagoda-ruby-reserve-62-year-old-44-8" TargetMode="External"/><Relationship Id="rId30" Type="http://schemas.openxmlformats.org/officeDocument/2006/relationships/hyperlink" Target="https://www.sothebys.com/en/buy/auction/2025/finest-whisky-l25724/glenfarclas-pagoda-reserve-43-year-old-51-4-abv" TargetMode="External"/><Relationship Id="rId35" Type="http://schemas.openxmlformats.org/officeDocument/2006/relationships/hyperlink" Target="https://www.sothebys.com/en/buy/auction/2025/finest-whisky-l25724/talisker-expedition-oak-43-year-old-49-7-abv-nv-1" TargetMode="External"/><Relationship Id="rId43" Type="http://schemas.openxmlformats.org/officeDocument/2006/relationships/hyperlink" Target="https://www.sothebys.com/en/buy/auction/2025/finest-whisky-l25724/karuizawa-sapphire-geisha-31-year-old-cask-3558-58" TargetMode="External"/><Relationship Id="rId48" Type="http://schemas.openxmlformats.org/officeDocument/2006/relationships/hyperlink" Target="https://www.sothebys.com/en/buy/auction/2025/finest-whisky-l25724/hibiki-21-year-old-ceramic-decanter-43-0-abv-nv-1-2" TargetMode="External"/><Relationship Id="rId8" Type="http://schemas.openxmlformats.org/officeDocument/2006/relationships/hyperlink" Target="https://www.sothebys.com/en/buy/auction/2025/finest-whisky-l25724/the-macallan-fine-rare-39-year-old-cask-no-13810" TargetMode="External"/><Relationship Id="rId51" Type="http://schemas.openxmlformats.org/officeDocument/2006/relationships/hyperlink" Target="https://www.sothebys.com/en/buy/auction/2025/finest-whisky-l25724/whistlepig-the-boss-hog-17-year-old-7th-edition-3" TargetMode="External"/><Relationship Id="rId3" Type="http://schemas.openxmlformats.org/officeDocument/2006/relationships/hyperlink" Target="https://www.sothebys.com/en/buy/auction/2025/finest-whisky-l25724/the-macallan-the-red-collection-78-year-old-42-2" TargetMode="External"/><Relationship Id="rId12" Type="http://schemas.openxmlformats.org/officeDocument/2006/relationships/hyperlink" Target="https://www.sothebys.com/en/buy/auction/2025/finest-whisky-l25724/the-macallan-royal-marriage-1996-and-1999-46-8-abv-2" TargetMode="External"/><Relationship Id="rId17" Type="http://schemas.openxmlformats.org/officeDocument/2006/relationships/hyperlink" Target="https://www.sothebys.com/en/buy/auction/2025/finest-whisky-l25724/the-macallan-the-archival-series-folio-5-43-0-abv" TargetMode="External"/><Relationship Id="rId25" Type="http://schemas.openxmlformats.org/officeDocument/2006/relationships/hyperlink" Target="https://www.sothebys.com/en/buy/auction/2025/finest-whisky-l25724/the-dalmore-constellation-43-year-old-cask-no-1-49" TargetMode="External"/><Relationship Id="rId33" Type="http://schemas.openxmlformats.org/officeDocument/2006/relationships/hyperlink" Target="https://www.sothebys.com/en/buy/auction/2025/finest-whisky-l25724/springbank-ian-macleod-chieftains-33-year-old-50-2" TargetMode="External"/><Relationship Id="rId38" Type="http://schemas.openxmlformats.org/officeDocument/2006/relationships/hyperlink" Target="https://www.sothebys.com/en/buy/auction/2025/finest-whisky-l25724/talisker-expedition-oak-43-year-old-49-7-abv-nv-1-6" TargetMode="External"/><Relationship Id="rId46" Type="http://schemas.openxmlformats.org/officeDocument/2006/relationships/hyperlink" Target="https://www.sothebys.com/en/buy/auction/2025/finest-whisky-l25724/karuizawa-ruby-geisha-34-year-old-cask-3668-58-5" TargetMode="External"/><Relationship Id="rId20" Type="http://schemas.openxmlformats.org/officeDocument/2006/relationships/hyperlink" Target="https://www.sothebys.com/en/buy/auction/2025/finest-whisky-l25724/ardbeg-25-year-old-46-0-abv-nv-3-bottles-70cl-2" TargetMode="External"/><Relationship Id="rId41" Type="http://schemas.openxmlformats.org/officeDocument/2006/relationships/hyperlink" Target="https://www.sothebys.com/en/buy/auction/2025/finest-whisky-l25724/the-yamazaki-50-year-old-3rd-release-2011-57-0-abv" TargetMode="External"/><Relationship Id="rId1" Type="http://schemas.openxmlformats.org/officeDocument/2006/relationships/hyperlink" Target="https://www.sothebys.com/en/buy/auction/2025/finest-whisky-l25724?locale=en&amp;lotFilter=AllLots" TargetMode="External"/><Relationship Id="rId6" Type="http://schemas.openxmlformats.org/officeDocument/2006/relationships/hyperlink" Target="https://www.sothebys.com/en/buy/auction/2025/finest-whisky-l25724/the-macallan-fine-rare-32-year-old-cask-no-9369-50"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54"/>
  <sheetViews>
    <sheetView tabSelected="1" workbookViewId="0"/>
  </sheetViews>
  <sheetFormatPr defaultRowHeight="14.5" x14ac:dyDescent="0.25"/>
  <cols>
    <col min="1" max="1" width="12" style="9" bestFit="1" customWidth="1"/>
    <col min="2" max="2" width="85.36328125" style="9" bestFit="1" customWidth="1"/>
    <col min="3" max="3" width="14" style="10" bestFit="1" customWidth="1"/>
    <col min="4" max="4" width="15" style="10" bestFit="1" customWidth="1"/>
    <col min="5" max="5" width="85.36328125" style="9" hidden="1" customWidth="1"/>
    <col min="6" max="6" width="112.08984375" style="9" hidden="1" customWidth="1"/>
    <col min="7" max="7" width="26" style="9" customWidth="1"/>
    <col min="8" max="8" width="43.90625" style="9" bestFit="1" customWidth="1"/>
    <col min="9" max="9" width="74.453125" style="9" bestFit="1" customWidth="1"/>
    <col min="10" max="10" width="9.36328125" style="9" bestFit="1" customWidth="1"/>
    <col min="11" max="11" width="7.453125" style="9" bestFit="1" customWidth="1"/>
    <col min="12" max="12" width="8.26953125" style="9" bestFit="1" customWidth="1"/>
    <col min="13" max="13" width="6.90625" style="9" bestFit="1" customWidth="1"/>
    <col min="14" max="14" width="15.90625" style="9" bestFit="1" customWidth="1"/>
    <col min="15" max="15" width="13.7265625" style="9" bestFit="1" customWidth="1"/>
    <col min="16" max="16384" width="8.7265625" style="9"/>
  </cols>
  <sheetData>
    <row r="1" spans="1:15" s="7" customFormat="1" x14ac:dyDescent="0.35">
      <c r="A1" s="5"/>
      <c r="B1" s="4" t="s">
        <v>87</v>
      </c>
      <c r="C1" s="6"/>
      <c r="D1" s="6"/>
      <c r="G1" s="5"/>
      <c r="H1" s="5"/>
      <c r="I1" s="5"/>
      <c r="J1" s="5"/>
      <c r="K1" s="5"/>
      <c r="L1" s="5"/>
      <c r="M1" s="5"/>
      <c r="N1" s="5"/>
      <c r="O1" s="5"/>
    </row>
    <row r="2" spans="1:15" s="7" customFormat="1" x14ac:dyDescent="0.35">
      <c r="A2" s="5"/>
      <c r="B2" s="8" t="s">
        <v>253</v>
      </c>
      <c r="C2" s="6"/>
      <c r="D2" s="6"/>
      <c r="G2" s="5"/>
      <c r="H2" s="5"/>
      <c r="I2" s="5"/>
      <c r="J2" s="5"/>
      <c r="K2" s="5"/>
      <c r="L2" s="5"/>
      <c r="M2" s="5"/>
      <c r="N2" s="5"/>
      <c r="O2" s="5"/>
    </row>
    <row r="3" spans="1:15" s="7" customFormat="1" x14ac:dyDescent="0.25">
      <c r="A3" s="5"/>
      <c r="B3" s="5"/>
      <c r="C3" s="6"/>
      <c r="D3" s="6"/>
      <c r="G3" s="5"/>
      <c r="H3" s="5"/>
      <c r="I3" s="5"/>
      <c r="J3" s="5"/>
      <c r="K3" s="5"/>
      <c r="L3" s="5"/>
      <c r="M3" s="5"/>
      <c r="N3" s="5"/>
      <c r="O3" s="5"/>
    </row>
    <row r="4" spans="1:15" x14ac:dyDescent="0.35">
      <c r="A4" s="11" t="s">
        <v>85</v>
      </c>
      <c r="B4" s="11" t="s">
        <v>86</v>
      </c>
      <c r="C4" s="13" t="s">
        <v>138</v>
      </c>
      <c r="D4" s="13" t="s">
        <v>139</v>
      </c>
      <c r="E4" s="11"/>
      <c r="F4" s="11"/>
      <c r="G4" s="12" t="s">
        <v>140</v>
      </c>
      <c r="H4" s="12" t="s">
        <v>141</v>
      </c>
      <c r="I4" s="12" t="s">
        <v>142</v>
      </c>
      <c r="J4" s="14" t="s">
        <v>143</v>
      </c>
      <c r="K4" s="14" t="s">
        <v>144</v>
      </c>
      <c r="L4" s="14" t="s">
        <v>145</v>
      </c>
      <c r="M4" s="14" t="s">
        <v>146</v>
      </c>
      <c r="N4" s="14" t="s">
        <v>147</v>
      </c>
      <c r="O4" s="14" t="s">
        <v>148</v>
      </c>
    </row>
    <row r="5" spans="1:15" x14ac:dyDescent="0.35">
      <c r="A5" s="1" t="s">
        <v>0</v>
      </c>
      <c r="B5" s="2" t="str">
        <f>HYPERLINK(F5, E5)</f>
        <v>The Glenlivet 56 Year Old 1 of 1 42.7 abv NV  (1 BT70)</v>
      </c>
      <c r="C5" s="3">
        <v>35000</v>
      </c>
      <c r="D5" s="3">
        <v>70000</v>
      </c>
      <c r="E5" s="1" t="s">
        <v>1</v>
      </c>
      <c r="F5" s="15" t="s">
        <v>88</v>
      </c>
      <c r="G5" s="1" t="s">
        <v>149</v>
      </c>
      <c r="H5" s="1" t="s">
        <v>150</v>
      </c>
      <c r="I5" s="1" t="s">
        <v>151</v>
      </c>
      <c r="J5" s="1" t="s">
        <v>149</v>
      </c>
      <c r="K5" s="1" t="s">
        <v>152</v>
      </c>
      <c r="L5" s="1" t="s">
        <v>153</v>
      </c>
      <c r="M5" s="1" t="s">
        <v>154</v>
      </c>
      <c r="N5" s="1" t="s">
        <v>155</v>
      </c>
      <c r="O5" s="1" t="s">
        <v>156</v>
      </c>
    </row>
    <row r="6" spans="1:15" x14ac:dyDescent="0.35">
      <c r="A6" s="1" t="s">
        <v>71</v>
      </c>
      <c r="B6" s="2" t="str">
        <f t="shared" ref="B6:B54" si="0">HYPERLINK(F6, E6)</f>
        <v>The Macallan The Red Collection 78 Year Old 42.2 abv NV  (1 BT70)</v>
      </c>
      <c r="C6" s="3">
        <v>32000</v>
      </c>
      <c r="D6" s="3">
        <v>45000</v>
      </c>
      <c r="E6" s="1" t="s">
        <v>72</v>
      </c>
      <c r="F6" s="15" t="s">
        <v>89</v>
      </c>
      <c r="G6" s="1" t="s">
        <v>157</v>
      </c>
      <c r="H6" s="1" t="s">
        <v>158</v>
      </c>
      <c r="I6" s="1" t="s">
        <v>159</v>
      </c>
      <c r="J6" s="1" t="s">
        <v>160</v>
      </c>
      <c r="K6" s="1" t="s">
        <v>152</v>
      </c>
      <c r="L6" s="1" t="s">
        <v>153</v>
      </c>
      <c r="M6" s="1" t="s">
        <v>154</v>
      </c>
      <c r="N6" s="1" t="s">
        <v>155</v>
      </c>
      <c r="O6" s="1" t="s">
        <v>156</v>
      </c>
    </row>
    <row r="7" spans="1:15" x14ac:dyDescent="0.35">
      <c r="A7" s="1" t="s">
        <v>69</v>
      </c>
      <c r="B7" s="2" t="str">
        <f t="shared" si="0"/>
        <v>The Macallan The Red Collection 71 Year Old 41.6 abv NV  (1 BT70)</v>
      </c>
      <c r="C7" s="3">
        <v>30000</v>
      </c>
      <c r="D7" s="3">
        <v>45000</v>
      </c>
      <c r="E7" s="1" t="s">
        <v>70</v>
      </c>
      <c r="F7" s="15" t="s">
        <v>90</v>
      </c>
      <c r="G7" s="1" t="s">
        <v>161</v>
      </c>
      <c r="H7" s="1" t="s">
        <v>158</v>
      </c>
      <c r="I7" s="1" t="s">
        <v>162</v>
      </c>
      <c r="J7" s="1" t="s">
        <v>160</v>
      </c>
      <c r="K7" s="1" t="s">
        <v>152</v>
      </c>
      <c r="L7" s="1" t="s">
        <v>153</v>
      </c>
      <c r="M7" s="1" t="s">
        <v>154</v>
      </c>
      <c r="N7" s="1" t="s">
        <v>155</v>
      </c>
      <c r="O7" s="1" t="s">
        <v>156</v>
      </c>
    </row>
    <row r="8" spans="1:15" x14ac:dyDescent="0.35">
      <c r="A8" s="1" t="s">
        <v>51</v>
      </c>
      <c r="B8" s="2" t="str">
        <f t="shared" si="0"/>
        <v>The Macallan 50 Year Old 2018 Release 44.0 abv NV  (1 BT70)</v>
      </c>
      <c r="C8" s="3">
        <v>28000</v>
      </c>
      <c r="D8" s="3">
        <v>40000</v>
      </c>
      <c r="E8" s="1" t="s">
        <v>52</v>
      </c>
      <c r="F8" s="15" t="s">
        <v>91</v>
      </c>
      <c r="G8" s="1" t="s">
        <v>163</v>
      </c>
      <c r="H8" s="1" t="s">
        <v>158</v>
      </c>
      <c r="I8" s="1" t="s">
        <v>164</v>
      </c>
      <c r="J8" s="1" t="s">
        <v>160</v>
      </c>
      <c r="K8" s="1" t="s">
        <v>152</v>
      </c>
      <c r="L8" s="1" t="s">
        <v>153</v>
      </c>
      <c r="M8" s="1" t="s">
        <v>154</v>
      </c>
      <c r="N8" s="1" t="s">
        <v>155</v>
      </c>
      <c r="O8" s="1" t="s">
        <v>156</v>
      </c>
    </row>
    <row r="9" spans="1:15" x14ac:dyDescent="0.35">
      <c r="A9" s="1" t="s">
        <v>13</v>
      </c>
      <c r="B9" s="2" t="str">
        <f t="shared" si="0"/>
        <v>The Macallan Fine &amp; Rare 32 Year Old 50.6 abv 1969  (1 BT75)</v>
      </c>
      <c r="C9" s="3">
        <v>8000</v>
      </c>
      <c r="D9" s="3">
        <v>12000</v>
      </c>
      <c r="E9" s="1" t="s">
        <v>14</v>
      </c>
      <c r="F9" s="15" t="s">
        <v>92</v>
      </c>
      <c r="G9" s="1" t="s">
        <v>165</v>
      </c>
      <c r="H9" s="1" t="s">
        <v>166</v>
      </c>
      <c r="I9" s="1" t="s">
        <v>167</v>
      </c>
      <c r="J9" s="1" t="s">
        <v>160</v>
      </c>
      <c r="K9" s="1" t="s">
        <v>168</v>
      </c>
      <c r="L9" s="1" t="s">
        <v>153</v>
      </c>
      <c r="M9" s="1" t="s">
        <v>169</v>
      </c>
      <c r="N9" s="1" t="s">
        <v>155</v>
      </c>
      <c r="O9" s="1" t="s">
        <v>156</v>
      </c>
    </row>
    <row r="10" spans="1:15" x14ac:dyDescent="0.35">
      <c r="A10" s="1" t="s">
        <v>53</v>
      </c>
      <c r="B10" s="2" t="str">
        <f t="shared" si="0"/>
        <v>The Macallan Fine &amp; Rare 29 Year Old 45.5 abv 1976  (1 BT75)</v>
      </c>
      <c r="C10" s="3">
        <v>6500</v>
      </c>
      <c r="D10" s="3">
        <v>8500</v>
      </c>
      <c r="E10" s="1" t="s">
        <v>54</v>
      </c>
      <c r="F10" s="15" t="s">
        <v>93</v>
      </c>
      <c r="G10" s="1" t="s">
        <v>170</v>
      </c>
      <c r="H10" s="1" t="s">
        <v>158</v>
      </c>
      <c r="I10" s="1" t="s">
        <v>171</v>
      </c>
      <c r="J10" s="1" t="s">
        <v>160</v>
      </c>
      <c r="K10" s="1" t="s">
        <v>172</v>
      </c>
      <c r="L10" s="1" t="s">
        <v>153</v>
      </c>
      <c r="M10" s="1" t="s">
        <v>169</v>
      </c>
      <c r="N10" s="1" t="s">
        <v>155</v>
      </c>
      <c r="O10" s="1" t="s">
        <v>156</v>
      </c>
    </row>
    <row r="11" spans="1:15" x14ac:dyDescent="0.35">
      <c r="A11" s="1" t="s">
        <v>55</v>
      </c>
      <c r="B11" s="2" t="str">
        <f t="shared" si="0"/>
        <v>The Macallan Fine &amp; Rare 39 Year Old 59.2 abv 1978  (1 BT75)</v>
      </c>
      <c r="C11" s="3">
        <v>10000</v>
      </c>
      <c r="D11" s="3">
        <v>12000</v>
      </c>
      <c r="E11" s="1" t="s">
        <v>56</v>
      </c>
      <c r="F11" s="15" t="s">
        <v>94</v>
      </c>
      <c r="G11" s="1" t="s">
        <v>173</v>
      </c>
      <c r="H11" s="1" t="s">
        <v>158</v>
      </c>
      <c r="I11" s="1" t="s">
        <v>174</v>
      </c>
      <c r="J11" s="1" t="s">
        <v>160</v>
      </c>
      <c r="K11" s="1" t="s">
        <v>175</v>
      </c>
      <c r="L11" s="1" t="s">
        <v>153</v>
      </c>
      <c r="M11" s="1" t="s">
        <v>169</v>
      </c>
      <c r="N11" s="1" t="s">
        <v>155</v>
      </c>
      <c r="O11" s="1" t="s">
        <v>156</v>
      </c>
    </row>
    <row r="12" spans="1:15" x14ac:dyDescent="0.35">
      <c r="A12" s="1" t="s">
        <v>11</v>
      </c>
      <c r="B12" s="2" t="str">
        <f t="shared" si="0"/>
        <v>The Macallan Campbell Hope &amp; King 80 Proof 1954  (1 BT26)</v>
      </c>
      <c r="C12" s="3">
        <v>2200</v>
      </c>
      <c r="D12" s="3">
        <v>3200</v>
      </c>
      <c r="E12" s="1" t="s">
        <v>12</v>
      </c>
      <c r="F12" s="15" t="s">
        <v>95</v>
      </c>
      <c r="G12" s="1" t="s">
        <v>176</v>
      </c>
      <c r="H12" s="1" t="s">
        <v>166</v>
      </c>
      <c r="I12" s="1" t="s">
        <v>177</v>
      </c>
      <c r="J12" s="1" t="s">
        <v>178</v>
      </c>
      <c r="K12" s="1" t="s">
        <v>179</v>
      </c>
      <c r="L12" s="1" t="s">
        <v>153</v>
      </c>
      <c r="M12" s="1" t="s">
        <v>180</v>
      </c>
      <c r="N12" s="1" t="s">
        <v>155</v>
      </c>
      <c r="O12" s="1" t="s">
        <v>156</v>
      </c>
    </row>
    <row r="13" spans="1:15" x14ac:dyDescent="0.35">
      <c r="A13" s="1" t="s">
        <v>9</v>
      </c>
      <c r="B13" s="2" t="str">
        <f t="shared" si="0"/>
        <v>The Macallan Campbell Hope &amp; King 80 Proof 1956  (1 BT26)</v>
      </c>
      <c r="C13" s="3">
        <v>2000</v>
      </c>
      <c r="D13" s="3">
        <v>3000</v>
      </c>
      <c r="E13" s="1" t="s">
        <v>10</v>
      </c>
      <c r="F13" s="15" t="s">
        <v>96</v>
      </c>
      <c r="G13" s="1" t="s">
        <v>181</v>
      </c>
      <c r="H13" s="1" t="s">
        <v>166</v>
      </c>
      <c r="I13" s="1" t="s">
        <v>177</v>
      </c>
      <c r="J13" s="1" t="s">
        <v>178</v>
      </c>
      <c r="K13" s="1" t="s">
        <v>182</v>
      </c>
      <c r="L13" s="1" t="s">
        <v>153</v>
      </c>
      <c r="M13" s="1" t="s">
        <v>180</v>
      </c>
      <c r="N13" s="1" t="s">
        <v>155</v>
      </c>
      <c r="O13" s="1" t="s">
        <v>156</v>
      </c>
    </row>
    <row r="14" spans="1:15" x14ac:dyDescent="0.35">
      <c r="A14" s="1" t="s">
        <v>30</v>
      </c>
      <c r="B14" s="2" t="str">
        <f t="shared" si="0"/>
        <v>The Macallan Royal Marriage 1996 and 1999 46.8 abv NV  (1 BT70)</v>
      </c>
      <c r="C14" s="3">
        <v>2400</v>
      </c>
      <c r="D14" s="3">
        <v>3200</v>
      </c>
      <c r="E14" s="1" t="s">
        <v>31</v>
      </c>
      <c r="F14" s="15" t="s">
        <v>97</v>
      </c>
      <c r="G14" s="1" t="s">
        <v>183</v>
      </c>
      <c r="H14" s="1" t="s">
        <v>158</v>
      </c>
      <c r="I14" s="1" t="s">
        <v>184</v>
      </c>
      <c r="J14" s="1" t="s">
        <v>185</v>
      </c>
      <c r="K14" s="1" t="s">
        <v>152</v>
      </c>
      <c r="L14" s="1" t="s">
        <v>153</v>
      </c>
      <c r="M14" s="1" t="s">
        <v>154</v>
      </c>
      <c r="N14" s="1" t="s">
        <v>155</v>
      </c>
      <c r="O14" s="1" t="s">
        <v>156</v>
      </c>
    </row>
    <row r="15" spans="1:15" x14ac:dyDescent="0.35">
      <c r="A15" s="1" t="s">
        <v>32</v>
      </c>
      <c r="B15" s="2" t="str">
        <f t="shared" si="0"/>
        <v>The Macallan Royal Marriage 1996 and 1999 46.8 abv NV  (1 BT70)</v>
      </c>
      <c r="C15" s="3">
        <v>2400</v>
      </c>
      <c r="D15" s="3">
        <v>3200</v>
      </c>
      <c r="E15" s="1" t="s">
        <v>31</v>
      </c>
      <c r="F15" s="15" t="s">
        <v>98</v>
      </c>
      <c r="G15" s="1" t="s">
        <v>186</v>
      </c>
      <c r="H15" s="1" t="s">
        <v>158</v>
      </c>
      <c r="I15" s="1" t="s">
        <v>184</v>
      </c>
      <c r="J15" s="1" t="s">
        <v>185</v>
      </c>
      <c r="K15" s="1" t="s">
        <v>152</v>
      </c>
      <c r="L15" s="1" t="s">
        <v>153</v>
      </c>
      <c r="M15" s="1" t="s">
        <v>154</v>
      </c>
      <c r="N15" s="1" t="s">
        <v>155</v>
      </c>
      <c r="O15" s="1" t="s">
        <v>156</v>
      </c>
    </row>
    <row r="16" spans="1:15" x14ac:dyDescent="0.35">
      <c r="A16" s="1" t="s">
        <v>57</v>
      </c>
      <c r="B16" s="2" t="str">
        <f t="shared" si="0"/>
        <v>The Macallan The Archival Series Folio 1 43.0 abv NV  (1 BT70)</v>
      </c>
      <c r="C16" s="3">
        <v>3000</v>
      </c>
      <c r="D16" s="3">
        <v>4500</v>
      </c>
      <c r="E16" s="1" t="s">
        <v>58</v>
      </c>
      <c r="F16" s="15" t="s">
        <v>99</v>
      </c>
      <c r="G16" s="1" t="s">
        <v>187</v>
      </c>
      <c r="H16" s="1" t="s">
        <v>166</v>
      </c>
      <c r="I16" s="1" t="s">
        <v>188</v>
      </c>
      <c r="J16" s="1" t="s">
        <v>149</v>
      </c>
      <c r="K16" s="1" t="s">
        <v>152</v>
      </c>
      <c r="L16" s="1" t="s">
        <v>153</v>
      </c>
      <c r="M16" s="1" t="s">
        <v>154</v>
      </c>
      <c r="N16" s="1" t="s">
        <v>155</v>
      </c>
      <c r="O16" s="1" t="s">
        <v>156</v>
      </c>
    </row>
    <row r="17" spans="1:15" x14ac:dyDescent="0.35">
      <c r="A17" s="1" t="s">
        <v>59</v>
      </c>
      <c r="B17" s="2" t="str">
        <f t="shared" si="0"/>
        <v>The Macallan The Archival Series Folio 2 43.0 abv NV  (1 BT70)</v>
      </c>
      <c r="C17" s="3">
        <v>1800</v>
      </c>
      <c r="D17" s="3">
        <v>2600</v>
      </c>
      <c r="E17" s="1" t="s">
        <v>60</v>
      </c>
      <c r="F17" s="15" t="s">
        <v>100</v>
      </c>
      <c r="G17" s="1" t="s">
        <v>189</v>
      </c>
      <c r="H17" s="1" t="s">
        <v>166</v>
      </c>
      <c r="I17" s="1" t="s">
        <v>190</v>
      </c>
      <c r="J17" s="1" t="s">
        <v>149</v>
      </c>
      <c r="K17" s="1" t="s">
        <v>152</v>
      </c>
      <c r="L17" s="1" t="s">
        <v>153</v>
      </c>
      <c r="M17" s="1" t="s">
        <v>154</v>
      </c>
      <c r="N17" s="1" t="s">
        <v>155</v>
      </c>
      <c r="O17" s="1" t="s">
        <v>156</v>
      </c>
    </row>
    <row r="18" spans="1:15" x14ac:dyDescent="0.35">
      <c r="A18" s="1" t="s">
        <v>61</v>
      </c>
      <c r="B18" s="2" t="str">
        <f t="shared" si="0"/>
        <v>The Macallan The Archival Series Folio 3 43.0 abv NV  (1 BT70)</v>
      </c>
      <c r="C18" s="3">
        <v>1400</v>
      </c>
      <c r="D18" s="3">
        <v>2200</v>
      </c>
      <c r="E18" s="1" t="s">
        <v>62</v>
      </c>
      <c r="F18" s="15" t="s">
        <v>101</v>
      </c>
      <c r="G18" s="1" t="s">
        <v>191</v>
      </c>
      <c r="H18" s="1" t="s">
        <v>166</v>
      </c>
      <c r="I18" s="1" t="s">
        <v>192</v>
      </c>
      <c r="J18" s="1" t="s">
        <v>149</v>
      </c>
      <c r="K18" s="1" t="s">
        <v>152</v>
      </c>
      <c r="L18" s="1" t="s">
        <v>153</v>
      </c>
      <c r="M18" s="1" t="s">
        <v>154</v>
      </c>
      <c r="N18" s="1" t="s">
        <v>155</v>
      </c>
      <c r="O18" s="1" t="s">
        <v>156</v>
      </c>
    </row>
    <row r="19" spans="1:15" x14ac:dyDescent="0.35">
      <c r="A19" s="1" t="s">
        <v>63</v>
      </c>
      <c r="B19" s="2" t="str">
        <f t="shared" si="0"/>
        <v>The Macallan The Archival Series Folio 4 43.0 abv NV  (1 BT70)</v>
      </c>
      <c r="C19" s="3">
        <v>1300</v>
      </c>
      <c r="D19" s="3">
        <v>1800</v>
      </c>
      <c r="E19" s="1" t="s">
        <v>64</v>
      </c>
      <c r="F19" s="15" t="s">
        <v>102</v>
      </c>
      <c r="G19" s="1" t="s">
        <v>189</v>
      </c>
      <c r="H19" s="1" t="s">
        <v>166</v>
      </c>
      <c r="I19" s="1" t="s">
        <v>193</v>
      </c>
      <c r="J19" s="1" t="s">
        <v>149</v>
      </c>
      <c r="K19" s="1" t="s">
        <v>152</v>
      </c>
      <c r="L19" s="1" t="s">
        <v>153</v>
      </c>
      <c r="M19" s="1" t="s">
        <v>154</v>
      </c>
      <c r="N19" s="1" t="s">
        <v>155</v>
      </c>
      <c r="O19" s="1" t="s">
        <v>156</v>
      </c>
    </row>
    <row r="20" spans="1:15" x14ac:dyDescent="0.35">
      <c r="A20" s="1" t="s">
        <v>65</v>
      </c>
      <c r="B20" s="2" t="str">
        <f t="shared" si="0"/>
        <v>The Macallan The Archival Series Folio 5 43.0 abv NV  (1 BT70)</v>
      </c>
      <c r="C20" s="3">
        <v>380</v>
      </c>
      <c r="D20" s="3">
        <v>500</v>
      </c>
      <c r="E20" s="1" t="s">
        <v>66</v>
      </c>
      <c r="F20" s="15" t="s">
        <v>103</v>
      </c>
      <c r="G20" s="1" t="s">
        <v>194</v>
      </c>
      <c r="H20" s="1" t="s">
        <v>166</v>
      </c>
      <c r="I20" s="1" t="s">
        <v>195</v>
      </c>
      <c r="J20" s="1" t="s">
        <v>149</v>
      </c>
      <c r="K20" s="1" t="s">
        <v>152</v>
      </c>
      <c r="L20" s="1" t="s">
        <v>153</v>
      </c>
      <c r="M20" s="1" t="s">
        <v>154</v>
      </c>
      <c r="N20" s="1" t="s">
        <v>155</v>
      </c>
      <c r="O20" s="1" t="s">
        <v>156</v>
      </c>
    </row>
    <row r="21" spans="1:15" x14ac:dyDescent="0.35">
      <c r="A21" s="1" t="s">
        <v>67</v>
      </c>
      <c r="B21" s="2" t="str">
        <f t="shared" si="0"/>
        <v>The Macallan The Archival Series Folio 6 43.0 abv NV  (1 BT70)</v>
      </c>
      <c r="C21" s="3">
        <v>350</v>
      </c>
      <c r="D21" s="3">
        <v>500</v>
      </c>
      <c r="E21" s="1" t="s">
        <v>68</v>
      </c>
      <c r="F21" s="15" t="s">
        <v>104</v>
      </c>
      <c r="G21" s="1" t="s">
        <v>189</v>
      </c>
      <c r="H21" s="1" t="s">
        <v>166</v>
      </c>
      <c r="I21" s="1" t="s">
        <v>196</v>
      </c>
      <c r="J21" s="1" t="s">
        <v>149</v>
      </c>
      <c r="K21" s="1" t="s">
        <v>152</v>
      </c>
      <c r="L21" s="1" t="s">
        <v>153</v>
      </c>
      <c r="M21" s="1" t="s">
        <v>154</v>
      </c>
      <c r="N21" s="1" t="s">
        <v>155</v>
      </c>
      <c r="O21" s="1" t="s">
        <v>156</v>
      </c>
    </row>
    <row r="22" spans="1:15" x14ac:dyDescent="0.35">
      <c r="A22" s="1" t="s">
        <v>15</v>
      </c>
      <c r="B22" s="2" t="str">
        <f t="shared" si="0"/>
        <v>Ardbeg 25 Year Old 46.0 abv NV  (3 BT70)</v>
      </c>
      <c r="C22" s="3">
        <v>1500</v>
      </c>
      <c r="D22" s="3">
        <v>2000</v>
      </c>
      <c r="E22" s="1" t="s">
        <v>16</v>
      </c>
      <c r="F22" s="15" t="s">
        <v>105</v>
      </c>
      <c r="G22" s="16" t="s">
        <v>197</v>
      </c>
      <c r="H22" s="1" t="s">
        <v>158</v>
      </c>
      <c r="I22" s="1" t="s">
        <v>198</v>
      </c>
      <c r="J22" s="1" t="s">
        <v>149</v>
      </c>
      <c r="K22" s="1" t="s">
        <v>152</v>
      </c>
      <c r="L22" s="1" t="s">
        <v>153</v>
      </c>
      <c r="M22" s="1" t="s">
        <v>154</v>
      </c>
      <c r="N22" s="1" t="s">
        <v>155</v>
      </c>
      <c r="O22" s="1" t="s">
        <v>156</v>
      </c>
    </row>
    <row r="23" spans="1:15" x14ac:dyDescent="0.35">
      <c r="A23" s="1" t="s">
        <v>17</v>
      </c>
      <c r="B23" s="2" t="str">
        <f t="shared" si="0"/>
        <v>Ardbeg 25 Year Old 46.0 abv NV  (3 BT70)</v>
      </c>
      <c r="C23" s="3">
        <v>1500</v>
      </c>
      <c r="D23" s="3">
        <v>2000</v>
      </c>
      <c r="E23" s="1" t="s">
        <v>16</v>
      </c>
      <c r="F23" s="15" t="s">
        <v>106</v>
      </c>
      <c r="G23" s="16" t="s">
        <v>197</v>
      </c>
      <c r="H23" s="1" t="s">
        <v>158</v>
      </c>
      <c r="I23" s="1" t="s">
        <v>198</v>
      </c>
      <c r="J23" s="1" t="s">
        <v>149</v>
      </c>
      <c r="K23" s="1" t="s">
        <v>152</v>
      </c>
      <c r="L23" s="1" t="s">
        <v>153</v>
      </c>
      <c r="M23" s="1" t="s">
        <v>154</v>
      </c>
      <c r="N23" s="1" t="s">
        <v>155</v>
      </c>
      <c r="O23" s="1" t="s">
        <v>156</v>
      </c>
    </row>
    <row r="24" spans="1:15" x14ac:dyDescent="0.35">
      <c r="A24" s="1" t="s">
        <v>18</v>
      </c>
      <c r="B24" s="2" t="str">
        <f t="shared" si="0"/>
        <v>Ardbeg 25 Year Old 46.0 abv NV  (3 BT70)</v>
      </c>
      <c r="C24" s="3">
        <v>1500</v>
      </c>
      <c r="D24" s="3">
        <v>2000</v>
      </c>
      <c r="E24" s="1" t="s">
        <v>16</v>
      </c>
      <c r="F24" s="15" t="s">
        <v>107</v>
      </c>
      <c r="G24" s="16" t="s">
        <v>197</v>
      </c>
      <c r="H24" s="1" t="s">
        <v>158</v>
      </c>
      <c r="I24" s="1" t="s">
        <v>198</v>
      </c>
      <c r="J24" s="1" t="s">
        <v>149</v>
      </c>
      <c r="K24" s="1" t="s">
        <v>152</v>
      </c>
      <c r="L24" s="1" t="s">
        <v>153</v>
      </c>
      <c r="M24" s="1" t="s">
        <v>154</v>
      </c>
      <c r="N24" s="1" t="s">
        <v>155</v>
      </c>
      <c r="O24" s="1" t="s">
        <v>156</v>
      </c>
    </row>
    <row r="25" spans="1:15" x14ac:dyDescent="0.35">
      <c r="A25" s="1" t="s">
        <v>19</v>
      </c>
      <c r="B25" s="2" t="str">
        <f t="shared" si="0"/>
        <v>Ardbeg 25 Year Old 46.0 abv NV  (1 BT70)</v>
      </c>
      <c r="C25" s="3">
        <v>550</v>
      </c>
      <c r="D25" s="3">
        <v>750</v>
      </c>
      <c r="E25" s="1" t="s">
        <v>20</v>
      </c>
      <c r="F25" s="15" t="s">
        <v>108</v>
      </c>
      <c r="G25" s="16" t="s">
        <v>197</v>
      </c>
      <c r="H25" s="1" t="s">
        <v>158</v>
      </c>
      <c r="I25" s="1" t="s">
        <v>198</v>
      </c>
      <c r="J25" s="1" t="s">
        <v>149</v>
      </c>
      <c r="K25" s="1" t="s">
        <v>152</v>
      </c>
      <c r="L25" s="1" t="s">
        <v>153</v>
      </c>
      <c r="M25" s="1" t="s">
        <v>154</v>
      </c>
      <c r="N25" s="1" t="s">
        <v>155</v>
      </c>
      <c r="O25" s="1" t="s">
        <v>156</v>
      </c>
    </row>
    <row r="26" spans="1:15" x14ac:dyDescent="0.35">
      <c r="A26" s="1" t="s">
        <v>21</v>
      </c>
      <c r="B26" s="2" t="str">
        <f t="shared" si="0"/>
        <v>Ardbeg 25 Year Old 46.0 abv NV  (1 BT70)</v>
      </c>
      <c r="C26" s="3">
        <v>550</v>
      </c>
      <c r="D26" s="3">
        <v>750</v>
      </c>
      <c r="E26" s="1" t="s">
        <v>20</v>
      </c>
      <c r="F26" s="15" t="s">
        <v>109</v>
      </c>
      <c r="G26" s="16" t="s">
        <v>197</v>
      </c>
      <c r="H26" s="1" t="s">
        <v>158</v>
      </c>
      <c r="I26" s="1" t="s">
        <v>198</v>
      </c>
      <c r="J26" s="1" t="s">
        <v>149</v>
      </c>
      <c r="K26" s="1" t="s">
        <v>152</v>
      </c>
      <c r="L26" s="1" t="s">
        <v>153</v>
      </c>
      <c r="M26" s="1" t="s">
        <v>154</v>
      </c>
      <c r="N26" s="1" t="s">
        <v>155</v>
      </c>
      <c r="O26" s="1" t="s">
        <v>156</v>
      </c>
    </row>
    <row r="27" spans="1:15" x14ac:dyDescent="0.35">
      <c r="A27" s="1" t="s">
        <v>22</v>
      </c>
      <c r="B27" s="2" t="str">
        <f t="shared" si="0"/>
        <v>Ardbeg 25 Year Old 46.0 abv NV  (1 BT70)</v>
      </c>
      <c r="C27" s="3">
        <v>550</v>
      </c>
      <c r="D27" s="3">
        <v>750</v>
      </c>
      <c r="E27" s="1" t="s">
        <v>20</v>
      </c>
      <c r="F27" s="15" t="s">
        <v>110</v>
      </c>
      <c r="G27" s="16" t="s">
        <v>197</v>
      </c>
      <c r="H27" s="1" t="s">
        <v>158</v>
      </c>
      <c r="I27" s="1" t="s">
        <v>198</v>
      </c>
      <c r="J27" s="1" t="s">
        <v>149</v>
      </c>
      <c r="K27" s="1" t="s">
        <v>152</v>
      </c>
      <c r="L27" s="1" t="s">
        <v>153</v>
      </c>
      <c r="M27" s="1" t="s">
        <v>154</v>
      </c>
      <c r="N27" s="1" t="s">
        <v>155</v>
      </c>
      <c r="O27" s="1" t="s">
        <v>156</v>
      </c>
    </row>
    <row r="28" spans="1:15" x14ac:dyDescent="0.35">
      <c r="A28" s="1" t="s">
        <v>35</v>
      </c>
      <c r="B28" s="2" t="str">
        <f t="shared" si="0"/>
        <v>The Dalmore Constellation 43 Year Old Cask No.1 49.9 abv 1969  (1 BT70)</v>
      </c>
      <c r="C28" s="3">
        <v>10000</v>
      </c>
      <c r="D28" s="3">
        <v>15000</v>
      </c>
      <c r="E28" s="1" t="s">
        <v>36</v>
      </c>
      <c r="F28" s="15" t="s">
        <v>111</v>
      </c>
      <c r="G28" s="16" t="s">
        <v>199</v>
      </c>
      <c r="H28" s="1" t="s">
        <v>166</v>
      </c>
      <c r="I28" s="1" t="s">
        <v>200</v>
      </c>
      <c r="J28" s="1" t="s">
        <v>149</v>
      </c>
      <c r="K28" s="1" t="s">
        <v>168</v>
      </c>
      <c r="L28" s="1" t="s">
        <v>153</v>
      </c>
      <c r="M28" s="1" t="s">
        <v>154</v>
      </c>
      <c r="N28" s="1" t="s">
        <v>155</v>
      </c>
      <c r="O28" s="1" t="s">
        <v>156</v>
      </c>
    </row>
    <row r="29" spans="1:15" x14ac:dyDescent="0.35">
      <c r="A29" s="1" t="s">
        <v>47</v>
      </c>
      <c r="B29" s="2" t="str">
        <f t="shared" si="0"/>
        <v>Glenfarclas Pagoda Sapphire Reserve 63 Year Old 45.7 abv 1953  (1 BT70)</v>
      </c>
      <c r="C29" s="3">
        <v>5000</v>
      </c>
      <c r="D29" s="3">
        <v>7500</v>
      </c>
      <c r="E29" s="1" t="s">
        <v>48</v>
      </c>
      <c r="F29" s="15" t="s">
        <v>112</v>
      </c>
      <c r="G29" s="16" t="s">
        <v>201</v>
      </c>
      <c r="H29" s="1" t="s">
        <v>158</v>
      </c>
      <c r="I29" s="1" t="s">
        <v>202</v>
      </c>
      <c r="J29" s="1" t="s">
        <v>149</v>
      </c>
      <c r="K29" s="1" t="s">
        <v>203</v>
      </c>
      <c r="L29" s="1" t="s">
        <v>153</v>
      </c>
      <c r="M29" s="1" t="s">
        <v>154</v>
      </c>
      <c r="N29" s="1" t="s">
        <v>155</v>
      </c>
      <c r="O29" s="1" t="s">
        <v>156</v>
      </c>
    </row>
    <row r="30" spans="1:15" x14ac:dyDescent="0.35">
      <c r="A30" s="1" t="s">
        <v>45</v>
      </c>
      <c r="B30" s="2" t="str">
        <f t="shared" si="0"/>
        <v>Glenfarclas Pagoda Ruby Reserve 62 Year Old 44.8 abv 1954  (1 BT70)</v>
      </c>
      <c r="C30" s="3">
        <v>5000</v>
      </c>
      <c r="D30" s="3">
        <v>7500</v>
      </c>
      <c r="E30" s="1" t="s">
        <v>46</v>
      </c>
      <c r="F30" s="15" t="s">
        <v>113</v>
      </c>
      <c r="G30" s="16" t="s">
        <v>204</v>
      </c>
      <c r="H30" s="1" t="s">
        <v>158</v>
      </c>
      <c r="I30" s="1" t="s">
        <v>205</v>
      </c>
      <c r="J30" s="1" t="s">
        <v>149</v>
      </c>
      <c r="K30" s="1" t="s">
        <v>179</v>
      </c>
      <c r="L30" s="1" t="s">
        <v>153</v>
      </c>
      <c r="M30" s="1" t="s">
        <v>154</v>
      </c>
      <c r="N30" s="1" t="s">
        <v>155</v>
      </c>
      <c r="O30" s="1" t="s">
        <v>156</v>
      </c>
    </row>
    <row r="31" spans="1:15" x14ac:dyDescent="0.35">
      <c r="A31" s="1" t="s">
        <v>43</v>
      </c>
      <c r="B31" s="2" t="str">
        <f t="shared" si="0"/>
        <v>Glenfarclas Pagoda Reserve 59 Year Old 43.5 abv 1956  (1 BT70)</v>
      </c>
      <c r="C31" s="3">
        <v>3200</v>
      </c>
      <c r="D31" s="3">
        <v>4800</v>
      </c>
      <c r="E31" s="1" t="s">
        <v>44</v>
      </c>
      <c r="F31" s="15" t="s">
        <v>114</v>
      </c>
      <c r="G31" s="16" t="s">
        <v>206</v>
      </c>
      <c r="H31" s="1" t="s">
        <v>158</v>
      </c>
      <c r="I31" s="1" t="s">
        <v>207</v>
      </c>
      <c r="J31" s="1" t="s">
        <v>149</v>
      </c>
      <c r="K31" s="1" t="s">
        <v>182</v>
      </c>
      <c r="L31" s="1" t="s">
        <v>153</v>
      </c>
      <c r="M31" s="1" t="s">
        <v>154</v>
      </c>
      <c r="N31" s="1" t="s">
        <v>155</v>
      </c>
      <c r="O31" s="1" t="s">
        <v>156</v>
      </c>
    </row>
    <row r="32" spans="1:15" x14ac:dyDescent="0.35">
      <c r="A32" s="1" t="s">
        <v>41</v>
      </c>
      <c r="B32" s="2" t="str">
        <f t="shared" si="0"/>
        <v>Glenfarclas Pagoda Reserve 48 Year Old 51.3 abv 1967  (1 BT70)</v>
      </c>
      <c r="C32" s="3">
        <v>4500</v>
      </c>
      <c r="D32" s="3">
        <v>6500</v>
      </c>
      <c r="E32" s="1" t="s">
        <v>42</v>
      </c>
      <c r="F32" s="15" t="s">
        <v>115</v>
      </c>
      <c r="G32" s="16" t="s">
        <v>206</v>
      </c>
      <c r="H32" s="1" t="s">
        <v>158</v>
      </c>
      <c r="I32" s="1" t="s">
        <v>208</v>
      </c>
      <c r="J32" s="1" t="s">
        <v>149</v>
      </c>
      <c r="K32" s="1" t="s">
        <v>209</v>
      </c>
      <c r="L32" s="1" t="s">
        <v>153</v>
      </c>
      <c r="M32" s="1" t="s">
        <v>154</v>
      </c>
      <c r="N32" s="1" t="s">
        <v>155</v>
      </c>
      <c r="O32" s="1" t="s">
        <v>156</v>
      </c>
    </row>
    <row r="33" spans="1:15" x14ac:dyDescent="0.35">
      <c r="A33" s="1" t="s">
        <v>39</v>
      </c>
      <c r="B33" s="2" t="str">
        <f t="shared" si="0"/>
        <v>Glenfarclas Pagoda Reserve 43 Year Old 51.4 abv 1971  (1 BT70)</v>
      </c>
      <c r="C33" s="3">
        <v>3000</v>
      </c>
      <c r="D33" s="3">
        <v>4500</v>
      </c>
      <c r="E33" s="1" t="s">
        <v>40</v>
      </c>
      <c r="F33" s="15" t="s">
        <v>116</v>
      </c>
      <c r="G33" s="16" t="s">
        <v>206</v>
      </c>
      <c r="H33" s="1" t="s">
        <v>158</v>
      </c>
      <c r="I33" s="1" t="s">
        <v>210</v>
      </c>
      <c r="J33" s="1" t="s">
        <v>149</v>
      </c>
      <c r="K33" s="1" t="s">
        <v>211</v>
      </c>
      <c r="L33" s="1" t="s">
        <v>153</v>
      </c>
      <c r="M33" s="1" t="s">
        <v>154</v>
      </c>
      <c r="N33" s="1" t="s">
        <v>155</v>
      </c>
      <c r="O33" s="1" t="s">
        <v>156</v>
      </c>
    </row>
    <row r="34" spans="1:15" x14ac:dyDescent="0.35">
      <c r="A34" s="1" t="s">
        <v>7</v>
      </c>
      <c r="B34" s="2" t="str">
        <f t="shared" si="0"/>
        <v>Johnnie Walker Master's Edition 50 Year Old 43.3 abv NV  (1 BT70)</v>
      </c>
      <c r="C34" s="3">
        <v>10000</v>
      </c>
      <c r="D34" s="3">
        <v>15000</v>
      </c>
      <c r="E34" s="1" t="s">
        <v>8</v>
      </c>
      <c r="F34" s="15" t="s">
        <v>117</v>
      </c>
      <c r="G34" s="16" t="s">
        <v>212</v>
      </c>
      <c r="H34" s="1" t="s">
        <v>150</v>
      </c>
      <c r="I34" s="1" t="s">
        <v>213</v>
      </c>
      <c r="J34" s="1" t="s">
        <v>149</v>
      </c>
      <c r="K34" s="1" t="s">
        <v>152</v>
      </c>
      <c r="L34" s="1" t="s">
        <v>153</v>
      </c>
      <c r="M34" s="1" t="s">
        <v>154</v>
      </c>
      <c r="N34" s="1" t="s">
        <v>155</v>
      </c>
      <c r="O34" s="1" t="s">
        <v>156</v>
      </c>
    </row>
    <row r="35" spans="1:15" x14ac:dyDescent="0.35">
      <c r="A35" s="1" t="s">
        <v>2</v>
      </c>
      <c r="B35" s="2" t="str">
        <f t="shared" si="0"/>
        <v>Laphroaig The Syndicate 30 Year Old 48.1 abv 1988  (1 BT70)</v>
      </c>
      <c r="C35" s="3">
        <v>700</v>
      </c>
      <c r="D35" s="3">
        <v>1000</v>
      </c>
      <c r="E35" s="1" t="s">
        <v>3</v>
      </c>
      <c r="F35" s="15" t="s">
        <v>118</v>
      </c>
      <c r="G35" s="16" t="s">
        <v>214</v>
      </c>
      <c r="H35" s="1" t="s">
        <v>158</v>
      </c>
      <c r="I35" s="1" t="s">
        <v>215</v>
      </c>
      <c r="J35" s="1" t="s">
        <v>216</v>
      </c>
      <c r="K35" s="1" t="s">
        <v>217</v>
      </c>
      <c r="L35" s="1" t="s">
        <v>153</v>
      </c>
      <c r="M35" s="1" t="s">
        <v>154</v>
      </c>
      <c r="N35" s="1" t="s">
        <v>155</v>
      </c>
      <c r="O35" s="1" t="s">
        <v>156</v>
      </c>
    </row>
    <row r="36" spans="1:15" x14ac:dyDescent="0.35">
      <c r="A36" s="1" t="s">
        <v>33</v>
      </c>
      <c r="B36" s="2" t="str">
        <f t="shared" si="0"/>
        <v>Springbank Ian MacLeod Chieftain's 33 Year Old 50.2 abv 1970  (1 BT70)</v>
      </c>
      <c r="C36" s="3">
        <v>500</v>
      </c>
      <c r="D36" s="3">
        <v>700</v>
      </c>
      <c r="E36" s="1" t="s">
        <v>34</v>
      </c>
      <c r="F36" s="15" t="s">
        <v>119</v>
      </c>
      <c r="G36" s="16" t="s">
        <v>218</v>
      </c>
      <c r="H36" s="1" t="s">
        <v>166</v>
      </c>
      <c r="I36" s="1" t="s">
        <v>219</v>
      </c>
      <c r="J36" s="1" t="s">
        <v>178</v>
      </c>
      <c r="K36" s="1" t="s">
        <v>220</v>
      </c>
      <c r="L36" s="1" t="s">
        <v>153</v>
      </c>
      <c r="M36" s="1" t="s">
        <v>154</v>
      </c>
      <c r="N36" s="1" t="s">
        <v>155</v>
      </c>
      <c r="O36" s="1" t="s">
        <v>156</v>
      </c>
    </row>
    <row r="37" spans="1:15" x14ac:dyDescent="0.35">
      <c r="A37" s="1" t="s">
        <v>23</v>
      </c>
      <c r="B37" s="2" t="str">
        <f t="shared" si="0"/>
        <v>Talisker Expedition Oak 43 Year Old 49.7 abv NV  (1 BT70)</v>
      </c>
      <c r="C37" s="3">
        <v>1400</v>
      </c>
      <c r="D37" s="3">
        <v>2000</v>
      </c>
      <c r="E37" s="1" t="s">
        <v>24</v>
      </c>
      <c r="F37" s="15" t="s">
        <v>120</v>
      </c>
      <c r="G37" s="16" t="s">
        <v>221</v>
      </c>
      <c r="H37" s="1" t="s">
        <v>158</v>
      </c>
      <c r="I37" s="1" t="s">
        <v>222</v>
      </c>
      <c r="J37" s="1" t="s">
        <v>149</v>
      </c>
      <c r="K37" s="1" t="s">
        <v>152</v>
      </c>
      <c r="L37" s="1" t="s">
        <v>153</v>
      </c>
      <c r="M37" s="1" t="s">
        <v>154</v>
      </c>
      <c r="N37" s="1" t="s">
        <v>155</v>
      </c>
      <c r="O37" s="1" t="s">
        <v>156</v>
      </c>
    </row>
    <row r="38" spans="1:15" x14ac:dyDescent="0.35">
      <c r="A38" s="1" t="s">
        <v>25</v>
      </c>
      <c r="B38" s="2" t="str">
        <f t="shared" si="0"/>
        <v>Talisker Expedition Oak 43 Year Old 49.7 abv NV  (1 BT70)</v>
      </c>
      <c r="C38" s="3">
        <v>1400</v>
      </c>
      <c r="D38" s="3">
        <v>2000</v>
      </c>
      <c r="E38" s="1" t="s">
        <v>24</v>
      </c>
      <c r="F38" s="15" t="s">
        <v>121</v>
      </c>
      <c r="G38" s="16" t="s">
        <v>221</v>
      </c>
      <c r="H38" s="1" t="s">
        <v>158</v>
      </c>
      <c r="I38" s="1" t="s">
        <v>222</v>
      </c>
      <c r="J38" s="1" t="s">
        <v>149</v>
      </c>
      <c r="K38" s="1" t="s">
        <v>152</v>
      </c>
      <c r="L38" s="1" t="s">
        <v>153</v>
      </c>
      <c r="M38" s="1" t="s">
        <v>154</v>
      </c>
      <c r="N38" s="1" t="s">
        <v>155</v>
      </c>
      <c r="O38" s="1" t="s">
        <v>156</v>
      </c>
    </row>
    <row r="39" spans="1:15" x14ac:dyDescent="0.35">
      <c r="A39" s="1" t="s">
        <v>26</v>
      </c>
      <c r="B39" s="2" t="str">
        <f t="shared" si="0"/>
        <v>Talisker Expedition Oak 43 Year Old 49.7 abv NV  (1 BT70)</v>
      </c>
      <c r="C39" s="3">
        <v>1400</v>
      </c>
      <c r="D39" s="3">
        <v>2000</v>
      </c>
      <c r="E39" s="1" t="s">
        <v>24</v>
      </c>
      <c r="F39" s="15" t="s">
        <v>122</v>
      </c>
      <c r="G39" s="16" t="s">
        <v>221</v>
      </c>
      <c r="H39" s="1" t="s">
        <v>158</v>
      </c>
      <c r="I39" s="1" t="s">
        <v>222</v>
      </c>
      <c r="J39" s="1" t="s">
        <v>149</v>
      </c>
      <c r="K39" s="1" t="s">
        <v>152</v>
      </c>
      <c r="L39" s="1" t="s">
        <v>153</v>
      </c>
      <c r="M39" s="1" t="s">
        <v>154</v>
      </c>
      <c r="N39" s="1" t="s">
        <v>155</v>
      </c>
      <c r="O39" s="1" t="s">
        <v>156</v>
      </c>
    </row>
    <row r="40" spans="1:15" x14ac:dyDescent="0.35">
      <c r="A40" s="1" t="s">
        <v>27</v>
      </c>
      <c r="B40" s="2" t="str">
        <f t="shared" si="0"/>
        <v>Talisker Expedition Oak 43 Year Old 49.7 abv NV  (1 BT70)</v>
      </c>
      <c r="C40" s="3">
        <v>1400</v>
      </c>
      <c r="D40" s="3">
        <v>2000</v>
      </c>
      <c r="E40" s="1" t="s">
        <v>24</v>
      </c>
      <c r="F40" s="15" t="s">
        <v>123</v>
      </c>
      <c r="G40" s="16" t="s">
        <v>221</v>
      </c>
      <c r="H40" s="1" t="s">
        <v>158</v>
      </c>
      <c r="I40" s="1" t="s">
        <v>222</v>
      </c>
      <c r="J40" s="1" t="s">
        <v>149</v>
      </c>
      <c r="K40" s="1" t="s">
        <v>152</v>
      </c>
      <c r="L40" s="1" t="s">
        <v>153</v>
      </c>
      <c r="M40" s="1" t="s">
        <v>154</v>
      </c>
      <c r="N40" s="1" t="s">
        <v>155</v>
      </c>
      <c r="O40" s="1" t="s">
        <v>156</v>
      </c>
    </row>
    <row r="41" spans="1:15" x14ac:dyDescent="0.35">
      <c r="A41" s="1" t="s">
        <v>28</v>
      </c>
      <c r="B41" s="2" t="str">
        <f t="shared" si="0"/>
        <v>Talisker Expedition Oak 43 Year Old 49.7 abv NV  (1 BT70)</v>
      </c>
      <c r="C41" s="3">
        <v>1400</v>
      </c>
      <c r="D41" s="3">
        <v>2000</v>
      </c>
      <c r="E41" s="1" t="s">
        <v>24</v>
      </c>
      <c r="F41" s="15" t="s">
        <v>124</v>
      </c>
      <c r="G41" s="16" t="s">
        <v>221</v>
      </c>
      <c r="H41" s="1" t="s">
        <v>158</v>
      </c>
      <c r="I41" s="1" t="s">
        <v>222</v>
      </c>
      <c r="J41" s="1" t="s">
        <v>149</v>
      </c>
      <c r="K41" s="1" t="s">
        <v>152</v>
      </c>
      <c r="L41" s="1" t="s">
        <v>153</v>
      </c>
      <c r="M41" s="1" t="s">
        <v>154</v>
      </c>
      <c r="N41" s="1" t="s">
        <v>155</v>
      </c>
      <c r="O41" s="1" t="s">
        <v>156</v>
      </c>
    </row>
    <row r="42" spans="1:15" x14ac:dyDescent="0.35">
      <c r="A42" s="1" t="s">
        <v>29</v>
      </c>
      <c r="B42" s="2" t="str">
        <f t="shared" si="0"/>
        <v>Talisker Expedition Oak 43 Year Old 49.7 abv NV  (1 BT70)</v>
      </c>
      <c r="C42" s="3">
        <v>1400</v>
      </c>
      <c r="D42" s="3">
        <v>2000</v>
      </c>
      <c r="E42" s="1" t="s">
        <v>24</v>
      </c>
      <c r="F42" s="15" t="s">
        <v>125</v>
      </c>
      <c r="G42" s="16" t="s">
        <v>221</v>
      </c>
      <c r="H42" s="1" t="s">
        <v>158</v>
      </c>
      <c r="I42" s="1" t="s">
        <v>222</v>
      </c>
      <c r="J42" s="1" t="s">
        <v>149</v>
      </c>
      <c r="K42" s="1" t="s">
        <v>152</v>
      </c>
      <c r="L42" s="1" t="s">
        <v>153</v>
      </c>
      <c r="M42" s="1" t="s">
        <v>154</v>
      </c>
      <c r="N42" s="1" t="s">
        <v>155</v>
      </c>
      <c r="O42" s="1" t="s">
        <v>156</v>
      </c>
    </row>
    <row r="43" spans="1:15" x14ac:dyDescent="0.35">
      <c r="A43" s="1" t="s">
        <v>49</v>
      </c>
      <c r="B43" s="2" t="str">
        <f t="shared" si="0"/>
        <v>Midleton Very Rare Silent Distillery Collection No.3 47 Year Old 55.7 abv 1973  (1 BT70)</v>
      </c>
      <c r="C43" s="3">
        <v>18000</v>
      </c>
      <c r="D43" s="3">
        <v>26000</v>
      </c>
      <c r="E43" s="1" t="s">
        <v>50</v>
      </c>
      <c r="F43" s="15" t="s">
        <v>126</v>
      </c>
      <c r="G43" s="16" t="s">
        <v>223</v>
      </c>
      <c r="H43" s="1" t="s">
        <v>158</v>
      </c>
      <c r="I43" s="1" t="s">
        <v>224</v>
      </c>
      <c r="J43" s="1" t="s">
        <v>160</v>
      </c>
      <c r="K43" s="1" t="s">
        <v>225</v>
      </c>
      <c r="L43" s="1" t="s">
        <v>153</v>
      </c>
      <c r="M43" s="1" t="s">
        <v>154</v>
      </c>
      <c r="N43" s="1" t="s">
        <v>226</v>
      </c>
      <c r="O43" s="1" t="s">
        <v>227</v>
      </c>
    </row>
    <row r="44" spans="1:15" x14ac:dyDescent="0.35">
      <c r="A44" s="1" t="s">
        <v>37</v>
      </c>
      <c r="B44" s="2" t="str">
        <f t="shared" si="0"/>
        <v>The Yamazaki 50 Year Old 3rd Release 2011 57.0 abv NV  (1 BT70)</v>
      </c>
      <c r="C44" s="3">
        <v>150000</v>
      </c>
      <c r="D44" s="3">
        <v>200000</v>
      </c>
      <c r="E44" s="1" t="s">
        <v>38</v>
      </c>
      <c r="F44" s="15" t="s">
        <v>127</v>
      </c>
      <c r="G44" s="16" t="s">
        <v>228</v>
      </c>
      <c r="H44" s="1" t="s">
        <v>158</v>
      </c>
      <c r="I44" s="1" t="s">
        <v>229</v>
      </c>
      <c r="J44" s="1" t="s">
        <v>149</v>
      </c>
      <c r="K44" s="1" t="s">
        <v>152</v>
      </c>
      <c r="L44" s="1" t="s">
        <v>153</v>
      </c>
      <c r="M44" s="1" t="s">
        <v>154</v>
      </c>
      <c r="N44" s="1" t="s">
        <v>230</v>
      </c>
      <c r="O44" s="1" t="s">
        <v>231</v>
      </c>
    </row>
    <row r="45" spans="1:15" x14ac:dyDescent="0.35">
      <c r="A45" s="1" t="s">
        <v>77</v>
      </c>
      <c r="B45" s="2" t="str">
        <f t="shared" si="0"/>
        <v>Karuizawa 36 Views of Mount Fuji Full Set (36 Bottles 70cl)</v>
      </c>
      <c r="C45" s="3">
        <v>45000</v>
      </c>
      <c r="D45" s="3">
        <v>60000</v>
      </c>
      <c r="E45" s="1" t="s">
        <v>252</v>
      </c>
      <c r="F45" s="15" t="s">
        <v>128</v>
      </c>
      <c r="G45" s="16" t="s">
        <v>232</v>
      </c>
      <c r="H45" s="1" t="s">
        <v>158</v>
      </c>
      <c r="I45" s="1" t="s">
        <v>233</v>
      </c>
      <c r="J45" s="1" t="s">
        <v>185</v>
      </c>
      <c r="K45" s="1" t="s">
        <v>152</v>
      </c>
      <c r="L45" s="1" t="s">
        <v>153</v>
      </c>
      <c r="M45" s="1" t="s">
        <v>154</v>
      </c>
      <c r="N45" s="1" t="s">
        <v>230</v>
      </c>
      <c r="O45" s="1" t="s">
        <v>231</v>
      </c>
    </row>
    <row r="46" spans="1:15" x14ac:dyDescent="0.35">
      <c r="A46" s="1" t="s">
        <v>82</v>
      </c>
      <c r="B46" s="2" t="str">
        <f t="shared" si="0"/>
        <v>Karuizawa Sapphire Geisha 31 Year Old cask #3558 58.9 abv NV  (1 BT70)</v>
      </c>
      <c r="C46" s="3">
        <v>5000</v>
      </c>
      <c r="D46" s="3">
        <v>7500</v>
      </c>
      <c r="E46" s="1" t="s">
        <v>83</v>
      </c>
      <c r="F46" s="15" t="s">
        <v>129</v>
      </c>
      <c r="G46" s="1" t="s">
        <v>234</v>
      </c>
      <c r="H46" s="1" t="s">
        <v>166</v>
      </c>
      <c r="I46" s="1" t="s">
        <v>235</v>
      </c>
      <c r="J46" s="1" t="s">
        <v>160</v>
      </c>
      <c r="K46" s="1" t="s">
        <v>152</v>
      </c>
      <c r="L46" s="1" t="s">
        <v>153</v>
      </c>
      <c r="M46" s="1" t="s">
        <v>154</v>
      </c>
      <c r="N46" s="1" t="s">
        <v>230</v>
      </c>
      <c r="O46" s="1" t="s">
        <v>231</v>
      </c>
    </row>
    <row r="47" spans="1:15" x14ac:dyDescent="0.35">
      <c r="A47" s="1" t="s">
        <v>84</v>
      </c>
      <c r="B47" s="2" t="str">
        <f t="shared" si="0"/>
        <v>Karuizawa Sapphire Geisha 31 Year Old cask #3558 58.9 abv NV  (1 BT70)</v>
      </c>
      <c r="C47" s="3">
        <v>5000</v>
      </c>
      <c r="D47" s="3">
        <v>7500</v>
      </c>
      <c r="E47" s="1" t="s">
        <v>83</v>
      </c>
      <c r="F47" s="15" t="s">
        <v>130</v>
      </c>
      <c r="G47" s="1" t="s">
        <v>236</v>
      </c>
      <c r="H47" s="1" t="s">
        <v>166</v>
      </c>
      <c r="I47" s="1" t="s">
        <v>235</v>
      </c>
      <c r="J47" s="1" t="s">
        <v>160</v>
      </c>
      <c r="K47" s="1" t="s">
        <v>152</v>
      </c>
      <c r="L47" s="1" t="s">
        <v>153</v>
      </c>
      <c r="M47" s="1" t="s">
        <v>154</v>
      </c>
      <c r="N47" s="1" t="s">
        <v>230</v>
      </c>
      <c r="O47" s="1" t="s">
        <v>231</v>
      </c>
    </row>
    <row r="48" spans="1:15" x14ac:dyDescent="0.35">
      <c r="A48" s="1" t="s">
        <v>80</v>
      </c>
      <c r="B48" s="2" t="str">
        <f t="shared" si="0"/>
        <v>Karuizawa Ruby Geisha 38 Year Old Cask #7582 54.1 abv NV  (1 BT70)</v>
      </c>
      <c r="C48" s="3">
        <v>6000</v>
      </c>
      <c r="D48" s="3">
        <v>9000</v>
      </c>
      <c r="E48" s="1" t="s">
        <v>81</v>
      </c>
      <c r="F48" s="15" t="s">
        <v>131</v>
      </c>
      <c r="G48" s="1" t="s">
        <v>237</v>
      </c>
      <c r="H48" s="1" t="s">
        <v>166</v>
      </c>
      <c r="I48" s="1" t="s">
        <v>238</v>
      </c>
      <c r="J48" s="1" t="s">
        <v>160</v>
      </c>
      <c r="K48" s="1" t="s">
        <v>152</v>
      </c>
      <c r="L48" s="1" t="s">
        <v>153</v>
      </c>
      <c r="M48" s="1" t="s">
        <v>154</v>
      </c>
      <c r="N48" s="1" t="s">
        <v>155</v>
      </c>
      <c r="O48" s="1" t="s">
        <v>156</v>
      </c>
    </row>
    <row r="49" spans="1:15" x14ac:dyDescent="0.35">
      <c r="A49" s="1" t="s">
        <v>78</v>
      </c>
      <c r="B49" s="2" t="str">
        <f t="shared" si="0"/>
        <v>Karuizawa Ruby Geisha 34 Year Old Cask #3668 58.5 abv NV  (1 BT70)</v>
      </c>
      <c r="C49" s="3">
        <v>5000</v>
      </c>
      <c r="D49" s="3">
        <v>6500</v>
      </c>
      <c r="E49" s="1" t="s">
        <v>79</v>
      </c>
      <c r="F49" s="15" t="s">
        <v>132</v>
      </c>
      <c r="G49" s="1" t="s">
        <v>239</v>
      </c>
      <c r="H49" s="1" t="s">
        <v>166</v>
      </c>
      <c r="I49" s="1" t="s">
        <v>240</v>
      </c>
      <c r="J49" s="1" t="s">
        <v>160</v>
      </c>
      <c r="K49" s="1" t="s">
        <v>152</v>
      </c>
      <c r="L49" s="1" t="s">
        <v>153</v>
      </c>
      <c r="M49" s="1" t="s">
        <v>154</v>
      </c>
      <c r="N49" s="1" t="s">
        <v>155</v>
      </c>
      <c r="O49" s="1" t="s">
        <v>156</v>
      </c>
    </row>
    <row r="50" spans="1:15" x14ac:dyDescent="0.35">
      <c r="A50" s="1" t="s">
        <v>6</v>
      </c>
      <c r="B50" s="2" t="str">
        <f t="shared" si="0"/>
        <v>Hibiki 21 Year Old Ceramic Decanter 43.0 abv NV  (1 BT60)</v>
      </c>
      <c r="C50" s="3">
        <v>1600</v>
      </c>
      <c r="D50" s="3">
        <v>2200</v>
      </c>
      <c r="E50" s="1" t="s">
        <v>5</v>
      </c>
      <c r="F50" s="15" t="s">
        <v>133</v>
      </c>
      <c r="G50" s="1" t="s">
        <v>241</v>
      </c>
      <c r="H50" s="1" t="s">
        <v>150</v>
      </c>
      <c r="I50" s="1" t="s">
        <v>242</v>
      </c>
      <c r="J50" s="1" t="s">
        <v>178</v>
      </c>
      <c r="K50" s="1" t="s">
        <v>152</v>
      </c>
      <c r="L50" s="1" t="s">
        <v>153</v>
      </c>
      <c r="M50" s="1" t="s">
        <v>243</v>
      </c>
      <c r="N50" s="1" t="s">
        <v>155</v>
      </c>
      <c r="O50" s="1" t="s">
        <v>156</v>
      </c>
    </row>
    <row r="51" spans="1:15" x14ac:dyDescent="0.35">
      <c r="A51" s="1" t="s">
        <v>4</v>
      </c>
      <c r="B51" s="2" t="str">
        <f t="shared" si="0"/>
        <v>Hibiki 21 Year Old Ceramic Decanter 43.0 abv NV  (1 BT60)</v>
      </c>
      <c r="C51" s="3">
        <v>1500</v>
      </c>
      <c r="D51" s="3">
        <v>2000</v>
      </c>
      <c r="E51" s="1" t="s">
        <v>5</v>
      </c>
      <c r="F51" s="15" t="s">
        <v>134</v>
      </c>
      <c r="G51" s="1" t="s">
        <v>244</v>
      </c>
      <c r="H51" s="1" t="s">
        <v>150</v>
      </c>
      <c r="I51" s="1" t="s">
        <v>242</v>
      </c>
      <c r="J51" s="1" t="s">
        <v>149</v>
      </c>
      <c r="K51" s="1" t="s">
        <v>152</v>
      </c>
      <c r="L51" s="1" t="s">
        <v>153</v>
      </c>
      <c r="M51" s="1" t="s">
        <v>243</v>
      </c>
      <c r="N51" s="1" t="s">
        <v>230</v>
      </c>
      <c r="O51" s="1" t="s">
        <v>231</v>
      </c>
    </row>
    <row r="52" spans="1:15" x14ac:dyDescent="0.35">
      <c r="A52" s="1" t="s">
        <v>73</v>
      </c>
      <c r="B52" s="2" t="str">
        <f t="shared" si="0"/>
        <v>WhistlePig The Boss Hog 17 Year Old 7th Edition "Magellan's Atlantic Rye" 106.7 Proof NV  (3 BT75)</v>
      </c>
      <c r="C52" s="3">
        <v>900</v>
      </c>
      <c r="D52" s="3">
        <v>1200</v>
      </c>
      <c r="E52" s="1" t="s">
        <v>74</v>
      </c>
      <c r="F52" s="15" t="s">
        <v>135</v>
      </c>
      <c r="G52" s="1" t="s">
        <v>245</v>
      </c>
      <c r="H52" s="1" t="s">
        <v>158</v>
      </c>
      <c r="I52" s="1" t="s">
        <v>246</v>
      </c>
      <c r="J52" s="1" t="s">
        <v>149</v>
      </c>
      <c r="K52" s="1" t="s">
        <v>152</v>
      </c>
      <c r="L52" s="1" t="s">
        <v>247</v>
      </c>
      <c r="M52" s="1" t="s">
        <v>169</v>
      </c>
      <c r="N52" s="1" t="s">
        <v>248</v>
      </c>
      <c r="O52" s="1" t="s">
        <v>249</v>
      </c>
    </row>
    <row r="53" spans="1:15" x14ac:dyDescent="0.35">
      <c r="A53" s="1" t="s">
        <v>75</v>
      </c>
      <c r="B53" s="2" t="str">
        <f t="shared" si="0"/>
        <v>WhistlePig The Boss Hog 17 Year Old 7th Edition "Magellan's Atlantic Rye" 106.7 Proof NV  (3 BT75)</v>
      </c>
      <c r="C53" s="3">
        <v>900</v>
      </c>
      <c r="D53" s="3">
        <v>1200</v>
      </c>
      <c r="E53" s="1" t="s">
        <v>74</v>
      </c>
      <c r="F53" s="15" t="s">
        <v>136</v>
      </c>
      <c r="G53" s="1" t="s">
        <v>250</v>
      </c>
      <c r="H53" s="1" t="s">
        <v>158</v>
      </c>
      <c r="I53" s="1" t="s">
        <v>246</v>
      </c>
      <c r="J53" s="1" t="s">
        <v>149</v>
      </c>
      <c r="K53" s="1" t="s">
        <v>152</v>
      </c>
      <c r="L53" s="1" t="s">
        <v>247</v>
      </c>
      <c r="M53" s="1" t="s">
        <v>169</v>
      </c>
      <c r="N53" s="1" t="s">
        <v>248</v>
      </c>
      <c r="O53" s="1" t="s">
        <v>249</v>
      </c>
    </row>
    <row r="54" spans="1:15" x14ac:dyDescent="0.35">
      <c r="A54" s="1" t="s">
        <v>76</v>
      </c>
      <c r="B54" s="2" t="str">
        <f t="shared" si="0"/>
        <v>WhistlePig The Boss Hog 17 Year Old 7th Edition "Magellan's Atlantic Rye" 106.7 Proof NV  (3 BT75)</v>
      </c>
      <c r="C54" s="3">
        <v>900</v>
      </c>
      <c r="D54" s="3">
        <v>1200</v>
      </c>
      <c r="E54" s="1" t="s">
        <v>74</v>
      </c>
      <c r="F54" s="15" t="s">
        <v>137</v>
      </c>
      <c r="G54" s="1" t="s">
        <v>251</v>
      </c>
      <c r="H54" s="1" t="s">
        <v>158</v>
      </c>
      <c r="I54" s="1" t="s">
        <v>246</v>
      </c>
      <c r="J54" s="1" t="s">
        <v>149</v>
      </c>
      <c r="K54" s="1" t="s">
        <v>152</v>
      </c>
      <c r="L54" s="1" t="s">
        <v>247</v>
      </c>
      <c r="M54" s="1" t="s">
        <v>169</v>
      </c>
      <c r="N54" s="1" t="s">
        <v>248</v>
      </c>
      <c r="O54" s="1" t="s">
        <v>249</v>
      </c>
    </row>
  </sheetData>
  <phoneticPr fontId="0" type="noConversion"/>
  <hyperlinks>
    <hyperlink ref="B1" r:id="rId1" display="Sotheby's Wine | L25709 | Finest Whisky | Featuring an Exclusive Bowmore" xr:uid="{E8F3C4BD-8EDE-4885-828D-F16D334DE54A}"/>
    <hyperlink ref="F5" r:id="rId2" xr:uid="{31BD1D37-252B-4FCD-91CA-FCA016474EB6}"/>
    <hyperlink ref="F6" r:id="rId3" xr:uid="{75A08BB3-8BFE-47DD-852B-8484FF100713}"/>
    <hyperlink ref="F7" r:id="rId4" xr:uid="{2F21DDF3-23F7-477E-A1F4-D210625A3D4E}"/>
    <hyperlink ref="F8" r:id="rId5" xr:uid="{4416507A-FBF3-408C-B327-06D0EAC97CB9}"/>
    <hyperlink ref="F9" r:id="rId6" xr:uid="{F447804D-0B41-4E71-B966-92620B6FBD56}"/>
    <hyperlink ref="F10" r:id="rId7" xr:uid="{A39C1AAA-80F6-481D-B477-91DB449FA343}"/>
    <hyperlink ref="F11" r:id="rId8" xr:uid="{C7E13CF3-299E-42B9-B9EB-C42FC86E92E1}"/>
    <hyperlink ref="F12" r:id="rId9" xr:uid="{A5DACFDB-7685-4D02-89ED-11C7C2D9C3D6}"/>
    <hyperlink ref="F13" r:id="rId10" xr:uid="{BF1380C7-C998-47CD-8E91-8F18CA302004}"/>
    <hyperlink ref="F14" r:id="rId11" xr:uid="{0C22B928-6B67-46CF-952C-9B5B62D0979F}"/>
    <hyperlink ref="F15" r:id="rId12" xr:uid="{546DFB4A-0182-4B8B-A9F0-D4E0BDDACE89}"/>
    <hyperlink ref="F16" r:id="rId13" xr:uid="{DC9749C7-9719-4485-A735-382542BB11DA}"/>
    <hyperlink ref="F17" r:id="rId14" xr:uid="{82BA56D6-6739-4853-92D1-0BA6227079AB}"/>
    <hyperlink ref="F18" r:id="rId15" xr:uid="{CBB696C5-21A1-4559-BEAF-7618B0A6554E}"/>
    <hyperlink ref="F19" r:id="rId16" xr:uid="{25171551-402D-439D-B4C0-EFB39F6F05A6}"/>
    <hyperlink ref="F20" r:id="rId17" xr:uid="{113A626C-BA51-4C0A-AED1-B3F3B575F4C9}"/>
    <hyperlink ref="F21" r:id="rId18" xr:uid="{AAAF63AA-07C0-4FEA-83C0-753E535CD7C1}"/>
    <hyperlink ref="F22" r:id="rId19" xr:uid="{9AC162E0-668A-4A02-984F-8DCC313FC629}"/>
    <hyperlink ref="F23" r:id="rId20" xr:uid="{E52D3525-A718-494A-99B0-5E1970B5F7C9}"/>
    <hyperlink ref="F24" r:id="rId21" xr:uid="{04ED91A0-5351-4914-9F55-C633DF6D9C3E}"/>
    <hyperlink ref="F25" r:id="rId22" xr:uid="{C13E24CD-02FC-4BD3-8A7C-F46C9A283B33}"/>
    <hyperlink ref="F26" r:id="rId23" xr:uid="{C98A52CE-8DD3-4C85-8F1A-3659CA42956D}"/>
    <hyperlink ref="F27" r:id="rId24" xr:uid="{10D025EE-9248-4C92-9BD5-25674AED13F7}"/>
    <hyperlink ref="F28" r:id="rId25" xr:uid="{3AD96871-4377-49CA-A703-3FD1097BBFA7}"/>
    <hyperlink ref="F29" r:id="rId26" xr:uid="{69F17B5F-B1C8-4280-8C3A-EAD4BA9E48D2}"/>
    <hyperlink ref="F30" r:id="rId27" xr:uid="{52DFA611-B83E-43BA-A0A8-B2EEC016424E}"/>
    <hyperlink ref="F31" r:id="rId28" xr:uid="{BBD008EE-0108-464B-9623-94639C5AE254}"/>
    <hyperlink ref="F32" r:id="rId29" xr:uid="{577E56C1-7F1C-4784-964B-4005C0BDC484}"/>
    <hyperlink ref="F33" r:id="rId30" xr:uid="{CC514FB7-0790-4D30-8259-43DA4BFC34AC}"/>
    <hyperlink ref="F34" r:id="rId31" xr:uid="{D8F704E3-725D-44FE-B0E6-4FA08357376E}"/>
    <hyperlink ref="F35" r:id="rId32" xr:uid="{316C30FE-31DC-4B2B-85B4-8E1D98522350}"/>
    <hyperlink ref="F36" r:id="rId33" xr:uid="{F1CB9F49-F6B0-4445-AA1E-735484C04172}"/>
    <hyperlink ref="F37" r:id="rId34" xr:uid="{53394E0C-B36F-4500-9A2C-164D3D4FCF64}"/>
    <hyperlink ref="F38" r:id="rId35" xr:uid="{953BEA46-B0D2-4472-B8BF-DD23B62FA917}"/>
    <hyperlink ref="F39" r:id="rId36" xr:uid="{8505DA93-5949-486B-882A-10F20DAAC66B}"/>
    <hyperlink ref="F40" r:id="rId37" xr:uid="{D404D31B-86A9-4999-8C93-A6C7B6AC7598}"/>
    <hyperlink ref="F41" r:id="rId38" xr:uid="{CECCDDCC-A701-4C12-A982-3E92466C5D61}"/>
    <hyperlink ref="F42" r:id="rId39" xr:uid="{B5D0620D-6267-4E8F-853E-606CE2980B93}"/>
    <hyperlink ref="F43" r:id="rId40" xr:uid="{D8519F4D-B1F7-4744-92DF-E040707338F8}"/>
    <hyperlink ref="F44" r:id="rId41" xr:uid="{3243A1B5-70CC-4781-BC1A-9644098A0136}"/>
    <hyperlink ref="F45" r:id="rId42" xr:uid="{28939CFE-3BD5-41DD-9F47-65DECA43E45F}"/>
    <hyperlink ref="F46" r:id="rId43" xr:uid="{4B728340-87EB-45D1-BA17-6C521548473F}"/>
    <hyperlink ref="F47" r:id="rId44" xr:uid="{69463993-5A2A-4752-A9FB-5C36C290626D}"/>
    <hyperlink ref="F48" r:id="rId45" xr:uid="{FD950216-AB37-4AF6-B654-9DC030DE19F7}"/>
    <hyperlink ref="F49" r:id="rId46" xr:uid="{16D4E109-DE65-4FF8-B2FA-9E15BC59B53F}"/>
    <hyperlink ref="F50" r:id="rId47" xr:uid="{A1A22CB0-7B18-4094-AAD7-E8D1A2917F8A}"/>
    <hyperlink ref="F51" r:id="rId48" xr:uid="{2E8EE62D-2112-4855-8EC8-D0E439B1B264}"/>
    <hyperlink ref="F52" r:id="rId49" xr:uid="{B4C5E2A1-FC99-4E51-A908-F3A28E59D9DD}"/>
    <hyperlink ref="F53" r:id="rId50" xr:uid="{3EAD1539-4E88-47F8-BBEF-4D7B46B50A28}"/>
    <hyperlink ref="F54" r:id="rId51" xr:uid="{1D6C7951-E411-4595-89B6-2D1CE7E3385C}"/>
  </hyperlinks>
  <pageMargins left="0.75" right="0.75" top="1" bottom="1" header="0.5" footer="0.5"/>
  <pageSetup paperSize="9" orientation="portrait" r:id="rId52"/>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Concise Lot Listing</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SAP WebAS</dc:creator>
  <cp:keywords/>
  <dc:description/>
  <cp:lastModifiedBy>Machin, Hugh</cp:lastModifiedBy>
  <cp:revision>1</cp:revision>
  <dcterms:created xsi:type="dcterms:W3CDTF">2025-11-07T10:20:56Z</dcterms:created>
  <dcterms:modified xsi:type="dcterms:W3CDTF">2025-11-07T10:32:25Z</dcterms:modified>
  <cp:category/>
</cp:coreProperties>
</file>